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90062\Downloads\"/>
    </mc:Choice>
  </mc:AlternateContent>
  <bookViews>
    <workbookView xWindow="0" yWindow="0" windowWidth="23040" windowHeight="9168"/>
  </bookViews>
  <sheets>
    <sheet name="契約外医療機関日帰り人間ドック等費用申請書" sheetId="1" r:id="rId1"/>
  </sheets>
  <definedNames>
    <definedName name="_xlnm.Print_Area" localSheetId="0">契約外医療機関日帰り人間ドック等費用申請書!$A$1:$V$37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1" l="1"/>
  <c r="R26" i="1"/>
  <c r="R22" i="1" l="1"/>
  <c r="N27" i="1"/>
  <c r="H23" i="1"/>
  <c r="R27" i="1" l="1"/>
  <c r="P31" i="1" s="1"/>
  <c r="R11" i="1" l="1"/>
</calcChain>
</file>

<file path=xl/sharedStrings.xml><?xml version="1.0" encoding="utf-8"?>
<sst xmlns="http://schemas.openxmlformats.org/spreadsheetml/2006/main" count="83" uniqueCount="70">
  <si>
    <t>健保組合記入欄（記入不可）</t>
    <rPh sb="0" eb="2">
      <t>ケンポ</t>
    </rPh>
    <rPh sb="2" eb="4">
      <t>クミアイ</t>
    </rPh>
    <rPh sb="4" eb="6">
      <t>キニュウ</t>
    </rPh>
    <rPh sb="6" eb="7">
      <t>ラン</t>
    </rPh>
    <rPh sb="8" eb="10">
      <t>キニュウ</t>
    </rPh>
    <rPh sb="10" eb="12">
      <t>フカ</t>
    </rPh>
    <phoneticPr fontId="4"/>
  </si>
  <si>
    <t>支給決議書</t>
    <rPh sb="0" eb="2">
      <t>シキュウ</t>
    </rPh>
    <rPh sb="2" eb="5">
      <t>ケツギショ</t>
    </rPh>
    <phoneticPr fontId="4"/>
  </si>
  <si>
    <t>伺年月日</t>
    <rPh sb="0" eb="1">
      <t>ウカガ</t>
    </rPh>
    <rPh sb="1" eb="4">
      <t>ネンガッピ</t>
    </rPh>
    <phoneticPr fontId="4"/>
  </si>
  <si>
    <t>令和</t>
    <rPh sb="0" eb="2">
      <t>レイワ</t>
    </rPh>
    <phoneticPr fontId="4"/>
  </si>
  <si>
    <t>年</t>
    <rPh sb="0" eb="1">
      <t>ネン</t>
    </rPh>
    <phoneticPr fontId="4"/>
  </si>
  <si>
    <t>月</t>
    <rPh sb="0" eb="1">
      <t>ツキ</t>
    </rPh>
    <phoneticPr fontId="4"/>
  </si>
  <si>
    <t>日</t>
    <rPh sb="0" eb="1">
      <t>ヒ</t>
    </rPh>
    <phoneticPr fontId="4"/>
  </si>
  <si>
    <t>常務理事</t>
    <rPh sb="0" eb="2">
      <t>ジョウム</t>
    </rPh>
    <rPh sb="2" eb="4">
      <t>リジ</t>
    </rPh>
    <phoneticPr fontId="4"/>
  </si>
  <si>
    <t>事務長</t>
    <rPh sb="0" eb="3">
      <t>ジムチョウ</t>
    </rPh>
    <phoneticPr fontId="4"/>
  </si>
  <si>
    <t>会計</t>
    <rPh sb="0" eb="2">
      <t>カイケイ</t>
    </rPh>
    <phoneticPr fontId="4"/>
  </si>
  <si>
    <t>扱者</t>
    <rPh sb="0" eb="1">
      <t>アツカ</t>
    </rPh>
    <rPh sb="1" eb="2">
      <t>シャ</t>
    </rPh>
    <phoneticPr fontId="4"/>
  </si>
  <si>
    <t>被扶養者
台帳照合印</t>
    <rPh sb="0" eb="4">
      <t>ヒフヨウシャ</t>
    </rPh>
    <rPh sb="5" eb="7">
      <t>ダイチョウ</t>
    </rPh>
    <rPh sb="7" eb="9">
      <t>ショウゴウ</t>
    </rPh>
    <rPh sb="9" eb="10">
      <t>イン</t>
    </rPh>
    <phoneticPr fontId="4"/>
  </si>
  <si>
    <t>支払年月日</t>
    <rPh sb="0" eb="2">
      <t>シハライ</t>
    </rPh>
    <rPh sb="2" eb="5">
      <t>ネンガッピ</t>
    </rPh>
    <phoneticPr fontId="4"/>
  </si>
  <si>
    <t>支払額</t>
    <rPh sb="0" eb="2">
      <t>シハライ</t>
    </rPh>
    <rPh sb="2" eb="3">
      <t>ガク</t>
    </rPh>
    <phoneticPr fontId="4"/>
  </si>
  <si>
    <t>款</t>
    <rPh sb="0" eb="1">
      <t>カン</t>
    </rPh>
    <phoneticPr fontId="4"/>
  </si>
  <si>
    <t>項</t>
    <rPh sb="0" eb="1">
      <t>コウ</t>
    </rPh>
    <phoneticPr fontId="4"/>
  </si>
  <si>
    <t>目</t>
    <rPh sb="0" eb="1">
      <t>モク</t>
    </rPh>
    <phoneticPr fontId="4"/>
  </si>
  <si>
    <t>拾万</t>
    <rPh sb="0" eb="1">
      <t>ジュウ</t>
    </rPh>
    <rPh sb="1" eb="2">
      <t>マン</t>
    </rPh>
    <phoneticPr fontId="4"/>
  </si>
  <si>
    <t>万</t>
    <rPh sb="0" eb="1">
      <t>マン</t>
    </rPh>
    <phoneticPr fontId="4"/>
  </si>
  <si>
    <t>千</t>
    <rPh sb="0" eb="1">
      <t>セン</t>
    </rPh>
    <phoneticPr fontId="4"/>
  </si>
  <si>
    <t>百</t>
    <rPh sb="0" eb="1">
      <t>ヒャク</t>
    </rPh>
    <phoneticPr fontId="4"/>
  </si>
  <si>
    <t>拾</t>
    <rPh sb="0" eb="1">
      <t>ジュウ</t>
    </rPh>
    <phoneticPr fontId="4"/>
  </si>
  <si>
    <t>円</t>
    <rPh sb="0" eb="1">
      <t>エン</t>
    </rPh>
    <phoneticPr fontId="4"/>
  </si>
  <si>
    <t>資格</t>
    <rPh sb="0" eb="2">
      <t>シカク</t>
    </rPh>
    <phoneticPr fontId="4"/>
  </si>
  <si>
    <t>得</t>
    <rPh sb="0" eb="1">
      <t>トク</t>
    </rPh>
    <phoneticPr fontId="4"/>
  </si>
  <si>
    <t>喪</t>
    <rPh sb="0" eb="1">
      <t>ソウ</t>
    </rPh>
    <phoneticPr fontId="4"/>
  </si>
  <si>
    <t>認定日</t>
    <rPh sb="0" eb="2">
      <t>ニンテイ</t>
    </rPh>
    <rPh sb="2" eb="3">
      <t>ビ</t>
    </rPh>
    <phoneticPr fontId="4"/>
  </si>
  <si>
    <t>契約外医療機関日帰り人間ドック等費用申請書</t>
    <rPh sb="0" eb="2">
      <t>ケイヤク</t>
    </rPh>
    <rPh sb="2" eb="3">
      <t>ガイ</t>
    </rPh>
    <rPh sb="3" eb="5">
      <t>イリョウ</t>
    </rPh>
    <rPh sb="5" eb="7">
      <t>キカン</t>
    </rPh>
    <rPh sb="7" eb="9">
      <t>ヒガエ</t>
    </rPh>
    <rPh sb="10" eb="12">
      <t>ニンゲン</t>
    </rPh>
    <rPh sb="15" eb="16">
      <t>ナド</t>
    </rPh>
    <rPh sb="16" eb="18">
      <t>ヒヨウ</t>
    </rPh>
    <rPh sb="18" eb="20">
      <t>シンセイ</t>
    </rPh>
    <rPh sb="20" eb="21">
      <t>ショ</t>
    </rPh>
    <phoneticPr fontId="4"/>
  </si>
  <si>
    <t>下記の通り、全額個人負担にて受診した人間ドック費用の申請をいたします。</t>
    <rPh sb="0" eb="2">
      <t>カキ</t>
    </rPh>
    <rPh sb="3" eb="4">
      <t>トオ</t>
    </rPh>
    <rPh sb="6" eb="8">
      <t>ゼンガク</t>
    </rPh>
    <rPh sb="8" eb="10">
      <t>コジン</t>
    </rPh>
    <rPh sb="10" eb="12">
      <t>フタン</t>
    </rPh>
    <rPh sb="14" eb="16">
      <t>ジュシン</t>
    </rPh>
    <rPh sb="18" eb="20">
      <t>ニンゲン</t>
    </rPh>
    <rPh sb="23" eb="25">
      <t>ヒヨウ</t>
    </rPh>
    <rPh sb="26" eb="28">
      <t>シンセイ</t>
    </rPh>
    <phoneticPr fontId="4"/>
  </si>
  <si>
    <t>添付物　：　領収書（原本）・　人間ドック結果（写）</t>
    <rPh sb="0" eb="2">
      <t>テンプ</t>
    </rPh>
    <rPh sb="2" eb="3">
      <t>ブツ</t>
    </rPh>
    <rPh sb="6" eb="9">
      <t>リョウシュウショ</t>
    </rPh>
    <rPh sb="10" eb="12">
      <t>ゲンポン</t>
    </rPh>
    <rPh sb="15" eb="17">
      <t>ニンゲン</t>
    </rPh>
    <rPh sb="20" eb="22">
      <t>ケッカ</t>
    </rPh>
    <rPh sb="23" eb="24">
      <t>ウツ</t>
    </rPh>
    <phoneticPr fontId="4"/>
  </si>
  <si>
    <t>健康保険証</t>
    <rPh sb="0" eb="2">
      <t>ケンコウ</t>
    </rPh>
    <rPh sb="2" eb="5">
      <t>ホケンショウ</t>
    </rPh>
    <phoneticPr fontId="4"/>
  </si>
  <si>
    <t>勤務先</t>
    <rPh sb="0" eb="3">
      <t>キンムサキ</t>
    </rPh>
    <phoneticPr fontId="4"/>
  </si>
  <si>
    <t>所属</t>
    <rPh sb="0" eb="2">
      <t>ショゾク</t>
    </rPh>
    <phoneticPr fontId="4"/>
  </si>
  <si>
    <t>記号</t>
    <rPh sb="0" eb="2">
      <t>キゴウ</t>
    </rPh>
    <phoneticPr fontId="4"/>
  </si>
  <si>
    <t>番号</t>
    <rPh sb="0" eb="2">
      <t>バンゴウ</t>
    </rPh>
    <phoneticPr fontId="4"/>
  </si>
  <si>
    <t>申請者名
（被保険者）</t>
    <rPh sb="0" eb="3">
      <t>シンセイシャ</t>
    </rPh>
    <rPh sb="3" eb="4">
      <t>メイ</t>
    </rPh>
    <rPh sb="6" eb="10">
      <t>ヒホケンシャ</t>
    </rPh>
    <phoneticPr fontId="4"/>
  </si>
  <si>
    <t>(印)</t>
    <rPh sb="1" eb="2">
      <t>イン</t>
    </rPh>
    <phoneticPr fontId="4"/>
  </si>
  <si>
    <t>連絡先</t>
    <rPh sb="0" eb="3">
      <t>レンラクサキ</t>
    </rPh>
    <phoneticPr fontId="4"/>
  </si>
  <si>
    <t>受診者名</t>
    <rPh sb="0" eb="2">
      <t>ジュシン</t>
    </rPh>
    <rPh sb="2" eb="3">
      <t>シャ</t>
    </rPh>
    <rPh sb="3" eb="4">
      <t>メイ</t>
    </rPh>
    <phoneticPr fontId="4"/>
  </si>
  <si>
    <t>続柄</t>
    <rPh sb="0" eb="1">
      <t>ツヅ</t>
    </rPh>
    <rPh sb="1" eb="2">
      <t>ガラ</t>
    </rPh>
    <phoneticPr fontId="4"/>
  </si>
  <si>
    <t>受診日</t>
    <rPh sb="0" eb="3">
      <t>ジュシンビ</t>
    </rPh>
    <phoneticPr fontId="4"/>
  </si>
  <si>
    <t>医療機関名</t>
    <rPh sb="0" eb="1">
      <t>イ</t>
    </rPh>
    <rPh sb="1" eb="2">
      <t>リョウ</t>
    </rPh>
    <rPh sb="2" eb="3">
      <t>キ</t>
    </rPh>
    <rPh sb="3" eb="4">
      <t>セキ</t>
    </rPh>
    <rPh sb="4" eb="5">
      <t>メイ</t>
    </rPh>
    <phoneticPr fontId="4"/>
  </si>
  <si>
    <t>[ 検査項目 ]　</t>
    <rPh sb="2" eb="4">
      <t>ケンサ</t>
    </rPh>
    <rPh sb="4" eb="6">
      <t>コウモク</t>
    </rPh>
    <phoneticPr fontId="4"/>
  </si>
  <si>
    <t>検診料(領収書額)</t>
    <rPh sb="0" eb="2">
      <t>ケンシン</t>
    </rPh>
    <rPh sb="2" eb="3">
      <t>リョウ</t>
    </rPh>
    <rPh sb="4" eb="6">
      <t>リョウシュウ</t>
    </rPh>
    <rPh sb="6" eb="7">
      <t>ショ</t>
    </rPh>
    <rPh sb="7" eb="8">
      <t>ガク</t>
    </rPh>
    <phoneticPr fontId="4"/>
  </si>
  <si>
    <r>
      <t>『振込先』　</t>
    </r>
    <r>
      <rPr>
        <sz val="9"/>
        <rFont val="HG丸ｺﾞｼｯｸM-PRO"/>
        <family val="3"/>
        <charset val="128"/>
      </rPr>
      <t>*</t>
    </r>
    <r>
      <rPr>
        <b/>
        <sz val="9"/>
        <rFont val="HG丸ｺﾞｼｯｸM-PRO"/>
        <family val="3"/>
        <charset val="128"/>
      </rPr>
      <t>被保険者名義の口座をご記入ください</t>
    </r>
    <r>
      <rPr>
        <sz val="9"/>
        <rFont val="HG丸ｺﾞｼｯｸM-PRO"/>
        <family val="3"/>
        <charset val="128"/>
      </rPr>
      <t>。</t>
    </r>
    <rPh sb="7" eb="11">
      <t>ヒホケンシャ</t>
    </rPh>
    <rPh sb="11" eb="13">
      <t>メイギ</t>
    </rPh>
    <rPh sb="14" eb="16">
      <t>コウザ</t>
    </rPh>
    <rPh sb="18" eb="20">
      <t>キニュウ</t>
    </rPh>
    <phoneticPr fontId="4"/>
  </si>
  <si>
    <r>
      <rPr>
        <sz val="11"/>
        <rFont val="HG丸ｺﾞｼｯｸM-PRO"/>
        <family val="3"/>
        <charset val="128"/>
      </rPr>
      <t>金融機関名称</t>
    </r>
    <r>
      <rPr>
        <sz val="10"/>
        <rFont val="HG丸ｺﾞｼｯｸM-PRO"/>
        <family val="3"/>
        <charset val="128"/>
      </rPr>
      <t xml:space="preserve">
</t>
    </r>
    <r>
      <rPr>
        <sz val="6"/>
        <rFont val="HG丸ｺﾞｼｯｸM-PRO"/>
        <family val="3"/>
        <charset val="128"/>
      </rPr>
      <t>※金融機関種別を〇で囲んでください</t>
    </r>
    <rPh sb="0" eb="2">
      <t>キンユウ</t>
    </rPh>
    <rPh sb="2" eb="4">
      <t>キカン</t>
    </rPh>
    <rPh sb="4" eb="6">
      <t>メイショウ</t>
    </rPh>
    <rPh sb="8" eb="10">
      <t>キンユウ</t>
    </rPh>
    <rPh sb="10" eb="12">
      <t>キカン</t>
    </rPh>
    <rPh sb="12" eb="14">
      <t>シュベツ</t>
    </rPh>
    <rPh sb="17" eb="18">
      <t>カコ</t>
    </rPh>
    <phoneticPr fontId="4"/>
  </si>
  <si>
    <t>金融機関
記　号</t>
    <rPh sb="0" eb="2">
      <t>キンユウ</t>
    </rPh>
    <rPh sb="2" eb="4">
      <t>キカン</t>
    </rPh>
    <rPh sb="5" eb="6">
      <t>キ</t>
    </rPh>
    <rPh sb="7" eb="8">
      <t>ゴウ</t>
    </rPh>
    <phoneticPr fontId="4"/>
  </si>
  <si>
    <r>
      <rPr>
        <sz val="11"/>
        <rFont val="HG丸ｺﾞｼｯｸM-PRO"/>
        <family val="3"/>
        <charset val="128"/>
      </rPr>
      <t>支店名称</t>
    </r>
    <r>
      <rPr>
        <sz val="10"/>
        <rFont val="HG丸ｺﾞｼｯｸM-PRO"/>
        <family val="3"/>
        <charset val="128"/>
      </rPr>
      <t xml:space="preserve">
</t>
    </r>
    <r>
      <rPr>
        <sz val="6"/>
        <rFont val="HG丸ｺﾞｼｯｸM-PRO"/>
        <family val="3"/>
        <charset val="128"/>
      </rPr>
      <t>※支店種別を〇で囲んでください</t>
    </r>
    <rPh sb="0" eb="2">
      <t>シテン</t>
    </rPh>
    <rPh sb="2" eb="4">
      <t>メイショウ</t>
    </rPh>
    <rPh sb="6" eb="8">
      <t>シテン</t>
    </rPh>
    <rPh sb="8" eb="10">
      <t>シュベツ</t>
    </rPh>
    <rPh sb="13" eb="14">
      <t>カコ</t>
    </rPh>
    <phoneticPr fontId="4"/>
  </si>
  <si>
    <t>店番</t>
    <rPh sb="0" eb="2">
      <t>ミセバン</t>
    </rPh>
    <phoneticPr fontId="4"/>
  </si>
  <si>
    <t>預金種類</t>
    <rPh sb="0" eb="2">
      <t>ヨキン</t>
    </rPh>
    <rPh sb="2" eb="4">
      <t>シュルイ</t>
    </rPh>
    <phoneticPr fontId="4"/>
  </si>
  <si>
    <t>普通預金</t>
    <rPh sb="0" eb="2">
      <t>フツウ</t>
    </rPh>
    <rPh sb="2" eb="4">
      <t>ヨキン</t>
    </rPh>
    <phoneticPr fontId="4"/>
  </si>
  <si>
    <t>口座番号</t>
    <rPh sb="0" eb="2">
      <t>コウザ</t>
    </rPh>
    <rPh sb="2" eb="4">
      <t>バンゴウ</t>
    </rPh>
    <phoneticPr fontId="4"/>
  </si>
  <si>
    <t>口座名義（カナ）</t>
    <rPh sb="0" eb="2">
      <t>コウザ</t>
    </rPh>
    <rPh sb="2" eb="4">
      <t>メイギ</t>
    </rPh>
    <phoneticPr fontId="4"/>
  </si>
  <si>
    <t>申請日</t>
    <rPh sb="0" eb="2">
      <t>シンセイ</t>
    </rPh>
    <rPh sb="2" eb="3">
      <t>ビ</t>
    </rPh>
    <phoneticPr fontId="4"/>
  </si>
  <si>
    <t>肺CT検査</t>
    <rPh sb="0" eb="1">
      <t>ハイ</t>
    </rPh>
    <rPh sb="3" eb="5">
      <t>ケンサ</t>
    </rPh>
    <phoneticPr fontId="3"/>
  </si>
  <si>
    <t>脳MRI/MRA/CT検査</t>
    <rPh sb="0" eb="1">
      <t>ノウ</t>
    </rPh>
    <rPh sb="11" eb="13">
      <t>ケンサ</t>
    </rPh>
    <phoneticPr fontId="3"/>
  </si>
  <si>
    <t>検査料金（税込）</t>
  </si>
  <si>
    <t>銀行</t>
  </si>
  <si>
    <t>合計</t>
    <rPh sb="0" eb="2">
      <t>ゴウケイ</t>
    </rPh>
    <phoneticPr fontId="3"/>
  </si>
  <si>
    <t>検査項目</t>
    <rPh sb="0" eb="2">
      <t>ケンサ</t>
    </rPh>
    <rPh sb="2" eb="4">
      <t>コウモク</t>
    </rPh>
    <phoneticPr fontId="3"/>
  </si>
  <si>
    <t>50歳以上</t>
    <rPh sb="2" eb="5">
      <t>サイイジョウ</t>
    </rPh>
    <phoneticPr fontId="3"/>
  </si>
  <si>
    <t>お選びください</t>
  </si>
  <si>
    <t>右記以外の検査項目は健保の補助対象外です。</t>
    <rPh sb="0" eb="2">
      <t>ウキ</t>
    </rPh>
    <rPh sb="10" eb="12">
      <t>ケンポ</t>
    </rPh>
    <phoneticPr fontId="3"/>
  </si>
  <si>
    <t>健保補助額</t>
    <rPh sb="0" eb="2">
      <t>ケンポ</t>
    </rPh>
    <rPh sb="2" eb="4">
      <t>ホジョ</t>
    </rPh>
    <rPh sb="4" eb="5">
      <t>ガク</t>
    </rPh>
    <phoneticPr fontId="3"/>
  </si>
  <si>
    <t>支店</t>
  </si>
  <si>
    <t>備考</t>
    <rPh sb="0" eb="2">
      <t>ビコウ</t>
    </rPh>
    <phoneticPr fontId="3"/>
  </si>
  <si>
    <t>契約外医療機関日帰り人間ドック等費用申請書_v2301</t>
    <phoneticPr fontId="3"/>
  </si>
  <si>
    <t>医療機関が提示する検査項目に基づいて算出される補助額と差異が生じる場合があります。ご了承ください。</t>
    <phoneticPr fontId="3"/>
  </si>
  <si>
    <t>申請額※</t>
    <rPh sb="0" eb="3">
      <t>シンセイガク</t>
    </rPh>
    <phoneticPr fontId="4"/>
  </si>
  <si>
    <t>※医療機関が提示する検査項目に基づいて算出される金額と差異が生じる場合がございます。予めご了承ください。</t>
    <rPh sb="1" eb="3">
      <t>イリョウ</t>
    </rPh>
    <rPh sb="24" eb="26">
      <t>キンガク</t>
    </rPh>
    <rPh sb="27" eb="29">
      <t>サイ</t>
    </rPh>
    <rPh sb="30" eb="31">
      <t>ショウ</t>
    </rPh>
    <rPh sb="33" eb="35">
      <t>バアイ</t>
    </rPh>
    <rPh sb="42" eb="43">
      <t>アラカジ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</si>
</sst>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411]ggge&quot;年&quot;m&quot;月&quot;d&quot;日&quot;;@"/>
    <numFmt numFmtId="177" formatCode="[$-800411]ggge&quot;年&quot;m&quot;月&quot;d&quot;日&quot;;@"/>
    <numFmt numFmtId="178" formatCode="000#"/>
    <numFmt numFmtId="179" formatCode="_ * #,###&quot;円&quot;"/>
  </numFmts>
  <fonts count="17" x14ac:knownFonts="1">
    <font>
      <sz val="11"/>
      <color theme="1"/>
      <name val="游ゴシック"/>
      <family val="2"/>
      <charset val="128"/>
      <scheme val="minor"/>
    </font>
    <font>
      <sz val="11"/>
      <name val="ＭＳ Ｐゴシック"/>
      <family val="3"/>
      <charset val="128"/>
    </font>
    <font>
      <sz val="11"/>
      <name val="HG丸ｺﾞｼｯｸM-PRO"/>
      <family val="3"/>
      <charset val="128"/>
    </font>
    <font>
      <sz val="6"/>
      <name val="游ゴシック"/>
      <family val="2"/>
      <charset val="128"/>
      <scheme val="minor"/>
    </font>
    <font>
      <sz val="6"/>
      <name val="ＭＳ Ｐゴシック"/>
      <family val="3"/>
      <charset val="128"/>
    </font>
    <font>
      <sz val="9"/>
      <name val="HG丸ｺﾞｼｯｸM-PRO"/>
      <family val="3"/>
      <charset val="128"/>
    </font>
    <font>
      <sz val="10"/>
      <name val="HG丸ｺﾞｼｯｸM-PRO"/>
      <family val="3"/>
      <charset val="128"/>
    </font>
    <font>
      <sz val="8"/>
      <name val="HG丸ｺﾞｼｯｸM-PRO"/>
      <family val="3"/>
      <charset val="128"/>
    </font>
    <font>
      <u/>
      <sz val="14"/>
      <name val="HG丸ｺﾞｼｯｸM-PRO"/>
      <family val="3"/>
      <charset val="128"/>
    </font>
    <font>
      <sz val="9"/>
      <name val="ＭＳ Ｐゴシック"/>
      <family val="3"/>
      <charset val="128"/>
    </font>
    <font>
      <sz val="10"/>
      <color theme="1"/>
      <name val="HG丸ｺﾞｼｯｸM-PRO"/>
      <family val="3"/>
      <charset val="128"/>
    </font>
    <font>
      <sz val="16"/>
      <name val="HG丸ｺﾞｼｯｸM-PRO"/>
      <family val="3"/>
      <charset val="128"/>
    </font>
    <font>
      <b/>
      <sz val="9"/>
      <name val="HG丸ｺﾞｼｯｸM-PRO"/>
      <family val="3"/>
      <charset val="128"/>
    </font>
    <font>
      <sz val="6"/>
      <name val="HG丸ｺﾞｼｯｸM-PRO"/>
      <family val="3"/>
      <charset val="128"/>
    </font>
    <font>
      <sz val="11"/>
      <color theme="1"/>
      <name val="HG丸ｺﾞｼｯｸM-PRO"/>
      <family val="3"/>
      <charset val="128"/>
    </font>
    <font>
      <sz val="11"/>
      <color theme="1"/>
      <name val="游ゴシック"/>
      <family val="3"/>
      <charset val="128"/>
      <scheme val="minor"/>
    </font>
    <font>
      <sz val="6"/>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style="hair">
        <color indexed="64"/>
      </bottom>
      <diagonal/>
    </border>
    <border>
      <left style="thin">
        <color indexed="64"/>
      </left>
      <right/>
      <top style="hair">
        <color indexed="64"/>
      </top>
      <bottom style="hair">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alignment vertical="center"/>
    </xf>
    <xf numFmtId="176" fontId="1"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xf numFmtId="176" fontId="1" fillId="0" borderId="0"/>
    <xf numFmtId="0" fontId="1" fillId="0" borderId="0">
      <alignment vertical="center"/>
    </xf>
  </cellStyleXfs>
  <cellXfs count="220">
    <xf numFmtId="0" fontId="0" fillId="0" borderId="0" xfId="0">
      <alignment vertical="center"/>
    </xf>
    <xf numFmtId="0" fontId="2" fillId="0" borderId="0" xfId="2" applyFont="1"/>
    <xf numFmtId="0" fontId="5" fillId="0" borderId="0" xfId="2" applyFont="1"/>
    <xf numFmtId="0" fontId="0" fillId="0" borderId="0" xfId="2" applyFont="1"/>
    <xf numFmtId="0" fontId="6" fillId="0" borderId="10" xfId="3" applyFont="1" applyBorder="1" applyAlignment="1">
      <alignment vertical="center"/>
    </xf>
    <xf numFmtId="0" fontId="6" fillId="0" borderId="11" xfId="3" applyFont="1" applyBorder="1" applyAlignment="1">
      <alignment vertical="center"/>
    </xf>
    <xf numFmtId="0" fontId="6" fillId="0" borderId="4" xfId="3" applyFont="1" applyBorder="1" applyAlignment="1">
      <alignment vertical="center"/>
    </xf>
    <xf numFmtId="0" fontId="6" fillId="0" borderId="5" xfId="3" applyFont="1" applyBorder="1" applyAlignment="1">
      <alignment vertical="center"/>
    </xf>
    <xf numFmtId="0" fontId="7" fillId="0" borderId="4" xfId="3" applyFont="1" applyBorder="1" applyAlignment="1">
      <alignment vertical="center" wrapText="1"/>
    </xf>
    <xf numFmtId="0" fontId="7" fillId="0" borderId="5" xfId="3" applyFont="1" applyBorder="1" applyAlignment="1">
      <alignment vertical="center" wrapText="1"/>
    </xf>
    <xf numFmtId="0" fontId="6" fillId="0" borderId="4" xfId="3" applyFont="1" applyBorder="1">
      <alignment vertical="center"/>
    </xf>
    <xf numFmtId="0" fontId="6" fillId="0" borderId="5" xfId="3" applyFont="1" applyBorder="1">
      <alignment vertical="center"/>
    </xf>
    <xf numFmtId="0" fontId="6" fillId="0" borderId="6" xfId="3" applyFont="1" applyBorder="1">
      <alignment vertical="center"/>
    </xf>
    <xf numFmtId="0" fontId="6" fillId="0" borderId="8" xfId="3" applyFont="1" applyBorder="1">
      <alignment vertical="center"/>
    </xf>
    <xf numFmtId="0" fontId="7" fillId="0" borderId="13" xfId="3" applyFont="1" applyBorder="1" applyAlignment="1">
      <alignment horizontal="right" vertical="top"/>
    </xf>
    <xf numFmtId="0" fontId="7" fillId="0" borderId="14" xfId="3" applyFont="1" applyBorder="1" applyAlignment="1">
      <alignment horizontal="right" vertical="top"/>
    </xf>
    <xf numFmtId="0" fontId="7" fillId="0" borderId="15" xfId="3" applyFont="1" applyBorder="1" applyAlignment="1">
      <alignment horizontal="right" vertical="top"/>
    </xf>
    <xf numFmtId="0" fontId="7" fillId="0" borderId="16" xfId="3" applyFont="1" applyBorder="1" applyAlignment="1">
      <alignment horizontal="right" vertical="top"/>
    </xf>
    <xf numFmtId="0" fontId="6" fillId="0" borderId="17" xfId="3" applyFont="1" applyBorder="1" applyAlignment="1">
      <alignment horizontal="center" vertical="center"/>
    </xf>
    <xf numFmtId="0" fontId="6" fillId="0" borderId="18" xfId="3" applyFont="1" applyBorder="1">
      <alignment vertical="center"/>
    </xf>
    <xf numFmtId="0" fontId="6" fillId="0" borderId="18" xfId="3" applyFont="1" applyBorder="1" applyAlignment="1">
      <alignment horizontal="right" vertical="center"/>
    </xf>
    <xf numFmtId="0" fontId="6" fillId="0" borderId="11" xfId="3" applyFont="1" applyBorder="1" applyAlignment="1">
      <alignment horizontal="right" vertical="center"/>
    </xf>
    <xf numFmtId="0" fontId="6" fillId="0" borderId="20" xfId="3" applyFont="1" applyBorder="1">
      <alignment vertical="center"/>
    </xf>
    <xf numFmtId="0" fontId="6" fillId="0" borderId="21" xfId="3" applyFont="1" applyBorder="1">
      <alignment vertical="center"/>
    </xf>
    <xf numFmtId="0" fontId="6" fillId="0" borderId="22" xfId="3" applyFont="1" applyBorder="1">
      <alignment vertical="center"/>
    </xf>
    <xf numFmtId="0" fontId="6" fillId="0" borderId="23" xfId="3" applyFont="1" applyBorder="1">
      <alignment vertical="center"/>
    </xf>
    <xf numFmtId="0" fontId="6" fillId="0" borderId="0" xfId="3" applyFont="1" applyBorder="1" applyAlignment="1">
      <alignment horizontal="center" vertical="center" textRotation="255"/>
    </xf>
    <xf numFmtId="0" fontId="6" fillId="0" borderId="0" xfId="3" applyFont="1" applyBorder="1" applyAlignment="1">
      <alignment horizontal="center" vertical="center"/>
    </xf>
    <xf numFmtId="0" fontId="6" fillId="0" borderId="0" xfId="3" applyFont="1" applyBorder="1">
      <alignment vertical="center"/>
    </xf>
    <xf numFmtId="0" fontId="6" fillId="0" borderId="0" xfId="3" applyFont="1" applyBorder="1" applyAlignment="1">
      <alignment horizontal="right" vertical="center"/>
    </xf>
    <xf numFmtId="0" fontId="5" fillId="0" borderId="0" xfId="2" applyFont="1" applyBorder="1"/>
    <xf numFmtId="0" fontId="9" fillId="0" borderId="0" xfId="2" applyFont="1"/>
    <xf numFmtId="0" fontId="6" fillId="0" borderId="0" xfId="2" applyFont="1" applyBorder="1"/>
    <xf numFmtId="0" fontId="2" fillId="0" borderId="0" xfId="2" applyFont="1" applyBorder="1" applyAlignment="1">
      <alignment vertical="center"/>
    </xf>
    <xf numFmtId="0" fontId="2" fillId="0" borderId="0" xfId="2" applyFont="1" applyBorder="1"/>
    <xf numFmtId="0" fontId="2" fillId="0" borderId="0" xfId="2" applyFont="1" applyAlignment="1">
      <alignment vertical="center"/>
    </xf>
    <xf numFmtId="0" fontId="0" fillId="0" borderId="0" xfId="2" applyFont="1" applyAlignment="1">
      <alignment vertical="center"/>
    </xf>
    <xf numFmtId="38" fontId="2" fillId="0" borderId="18" xfId="4" applyFont="1" applyBorder="1" applyAlignment="1">
      <alignment vertical="center"/>
    </xf>
    <xf numFmtId="38" fontId="2" fillId="0" borderId="11" xfId="4" applyFont="1" applyBorder="1" applyAlignment="1">
      <alignment vertical="center"/>
    </xf>
    <xf numFmtId="0" fontId="2" fillId="0" borderId="10" xfId="2" applyFont="1" applyBorder="1" applyAlignment="1">
      <alignment vertical="center"/>
    </xf>
    <xf numFmtId="0" fontId="2" fillId="0" borderId="18" xfId="2" applyFont="1" applyBorder="1" applyAlignment="1">
      <alignment vertical="center"/>
    </xf>
    <xf numFmtId="0" fontId="2" fillId="0" borderId="35" xfId="2" applyFont="1" applyBorder="1" applyAlignment="1">
      <alignment vertical="center"/>
    </xf>
    <xf numFmtId="0" fontId="2" fillId="0" borderId="37" xfId="2" applyFont="1" applyBorder="1" applyAlignment="1">
      <alignment vertical="center"/>
    </xf>
    <xf numFmtId="0" fontId="2" fillId="0" borderId="36" xfId="2" applyFont="1" applyBorder="1" applyAlignment="1">
      <alignment horizontal="right" vertical="center"/>
    </xf>
    <xf numFmtId="0" fontId="2" fillId="0" borderId="0" xfId="2" applyFont="1" applyBorder="1" applyAlignment="1">
      <alignment horizontal="right" vertical="center"/>
    </xf>
    <xf numFmtId="0" fontId="6" fillId="0" borderId="54" xfId="6" applyFont="1" applyBorder="1" applyAlignment="1" applyProtection="1">
      <alignment horizontal="center" vertical="center"/>
    </xf>
    <xf numFmtId="0" fontId="6" fillId="0" borderId="55" xfId="6" applyFont="1" applyBorder="1">
      <alignment vertical="center"/>
    </xf>
    <xf numFmtId="0" fontId="14" fillId="0" borderId="0" xfId="2" applyFont="1"/>
    <xf numFmtId="0" fontId="15" fillId="0" borderId="0" xfId="2" applyFont="1"/>
    <xf numFmtId="0" fontId="5" fillId="0" borderId="0" xfId="3" applyFont="1" applyFill="1" applyBorder="1" applyAlignment="1">
      <alignment horizontal="left" vertical="center"/>
    </xf>
    <xf numFmtId="0" fontId="6" fillId="0" borderId="41" xfId="2" applyFont="1" applyBorder="1" applyAlignment="1">
      <alignment horizontal="left" vertical="center" indent="1"/>
    </xf>
    <xf numFmtId="0" fontId="6" fillId="0" borderId="40" xfId="2" applyFont="1" applyBorder="1" applyAlignment="1">
      <alignment horizontal="left" vertical="center" indent="1"/>
    </xf>
    <xf numFmtId="0" fontId="7" fillId="0" borderId="57" xfId="2" applyFont="1" applyBorder="1" applyAlignment="1">
      <alignment horizontal="right" vertical="center" textRotation="255"/>
    </xf>
    <xf numFmtId="0" fontId="7" fillId="0" borderId="58" xfId="2" applyFont="1" applyBorder="1" applyAlignment="1">
      <alignment horizontal="right" vertical="center" textRotation="255"/>
    </xf>
    <xf numFmtId="0" fontId="7" fillId="0" borderId="59" xfId="2" applyFont="1" applyFill="1" applyBorder="1" applyAlignment="1">
      <alignment horizontal="right" vertical="center" textRotation="255"/>
    </xf>
    <xf numFmtId="179" fontId="0" fillId="0" borderId="0" xfId="2" applyNumberFormat="1" applyFont="1" applyAlignment="1">
      <alignment vertical="center"/>
    </xf>
    <xf numFmtId="0" fontId="6" fillId="2" borderId="19" xfId="6" applyFont="1" applyFill="1" applyBorder="1" applyAlignment="1" applyProtection="1">
      <alignment horizontal="center" vertical="center"/>
      <protection locked="0"/>
    </xf>
    <xf numFmtId="0" fontId="6" fillId="2" borderId="17" xfId="6" applyFont="1" applyFill="1" applyBorder="1" applyAlignment="1" applyProtection="1">
      <alignment horizontal="center" vertical="center"/>
      <protection locked="0"/>
    </xf>
    <xf numFmtId="0" fontId="6" fillId="2" borderId="53" xfId="6" applyFont="1" applyFill="1" applyBorder="1" applyAlignment="1" applyProtection="1">
      <alignment horizontal="center" vertical="center"/>
      <protection locked="0"/>
    </xf>
    <xf numFmtId="0" fontId="16" fillId="0" borderId="28" xfId="2" applyFont="1" applyBorder="1" applyAlignment="1">
      <alignment horizontal="right"/>
    </xf>
    <xf numFmtId="0" fontId="6" fillId="0" borderId="24" xfId="6" applyFont="1" applyBorder="1" applyAlignment="1" applyProtection="1">
      <alignment horizontal="center" vertical="center" wrapText="1"/>
    </xf>
    <xf numFmtId="0" fontId="6" fillId="0" borderId="25" xfId="6" applyFont="1" applyBorder="1" applyAlignment="1" applyProtection="1">
      <alignment horizontal="center" vertical="center" wrapText="1"/>
    </xf>
    <xf numFmtId="0" fontId="6" fillId="0" borderId="26" xfId="6" applyFont="1" applyBorder="1" applyAlignment="1" applyProtection="1">
      <alignment horizontal="center" vertical="center" wrapText="1"/>
    </xf>
    <xf numFmtId="0" fontId="6" fillId="2" borderId="25" xfId="6" applyFont="1" applyFill="1" applyBorder="1" applyAlignment="1" applyProtection="1">
      <alignment horizontal="center" vertical="center" wrapText="1"/>
      <protection locked="0"/>
    </xf>
    <xf numFmtId="0" fontId="6" fillId="2" borderId="26" xfId="6" applyFont="1" applyFill="1" applyBorder="1" applyAlignment="1" applyProtection="1">
      <alignment horizontal="center" vertical="center" wrapText="1"/>
      <protection locked="0"/>
    </xf>
    <xf numFmtId="0" fontId="6" fillId="0" borderId="51" xfId="6" applyFont="1" applyBorder="1" applyAlignment="1">
      <alignment horizontal="center" vertical="center" wrapText="1"/>
    </xf>
    <xf numFmtId="0" fontId="6" fillId="0" borderId="25" xfId="6" applyFont="1" applyBorder="1" applyAlignment="1">
      <alignment horizontal="center" vertical="center" wrapText="1"/>
    </xf>
    <xf numFmtId="0" fontId="6" fillId="0" borderId="26" xfId="6" applyFont="1" applyBorder="1" applyAlignment="1">
      <alignment horizontal="center" vertical="center" wrapText="1"/>
    </xf>
    <xf numFmtId="0" fontId="6" fillId="0" borderId="31" xfId="6" applyFont="1" applyBorder="1" applyAlignment="1" applyProtection="1">
      <alignment horizontal="center" vertical="center" wrapText="1"/>
    </xf>
    <xf numFmtId="0" fontId="6" fillId="0" borderId="18" xfId="6" applyFont="1" applyBorder="1" applyAlignment="1" applyProtection="1">
      <alignment horizontal="center" vertical="center" wrapText="1"/>
    </xf>
    <xf numFmtId="0" fontId="6" fillId="0" borderId="11" xfId="6" applyFont="1" applyBorder="1" applyAlignment="1" applyProtection="1">
      <alignment horizontal="center" vertical="center" wrapText="1"/>
    </xf>
    <xf numFmtId="0" fontId="6" fillId="2" borderId="18" xfId="6" applyFont="1" applyFill="1" applyBorder="1" applyAlignment="1" applyProtection="1">
      <alignment horizontal="center" vertical="center" wrapText="1"/>
      <protection locked="0"/>
    </xf>
    <xf numFmtId="0" fontId="6" fillId="2" borderId="11" xfId="6" applyFont="1" applyFill="1" applyBorder="1" applyAlignment="1" applyProtection="1">
      <alignment horizontal="center" vertical="center" wrapText="1"/>
      <protection locked="0"/>
    </xf>
    <xf numFmtId="0" fontId="6" fillId="0" borderId="10" xfId="6" applyFont="1" applyBorder="1" applyAlignment="1">
      <alignment horizontal="center" vertical="center"/>
    </xf>
    <xf numFmtId="0" fontId="6" fillId="0" borderId="18" xfId="6" applyFont="1" applyBorder="1" applyAlignment="1">
      <alignment horizontal="center" vertical="center"/>
    </xf>
    <xf numFmtId="0" fontId="6" fillId="0" borderId="11" xfId="6" applyFont="1" applyBorder="1" applyAlignment="1">
      <alignment horizontal="center" vertical="center"/>
    </xf>
    <xf numFmtId="0" fontId="6" fillId="2" borderId="51" xfId="6" applyFont="1" applyFill="1" applyBorder="1" applyAlignment="1" applyProtection="1">
      <alignment vertical="center" wrapText="1"/>
      <protection locked="0"/>
    </xf>
    <xf numFmtId="0" fontId="6" fillId="2" borderId="25" xfId="6" applyFont="1" applyFill="1" applyBorder="1" applyAlignment="1" applyProtection="1">
      <alignment vertical="center" wrapText="1"/>
      <protection locked="0"/>
    </xf>
    <xf numFmtId="0" fontId="6" fillId="2" borderId="10" xfId="6" applyFont="1" applyFill="1" applyBorder="1" applyAlignment="1" applyProtection="1">
      <alignment vertical="center" wrapText="1"/>
      <protection locked="0"/>
    </xf>
    <xf numFmtId="0" fontId="6" fillId="2" borderId="18" xfId="6" applyFont="1" applyFill="1" applyBorder="1" applyAlignment="1" applyProtection="1">
      <alignment vertical="center" wrapText="1"/>
      <protection locked="0"/>
    </xf>
    <xf numFmtId="178" fontId="6" fillId="2" borderId="51" xfId="6" applyNumberFormat="1" applyFont="1" applyFill="1" applyBorder="1" applyAlignment="1" applyProtection="1">
      <alignment horizontal="center" vertical="center"/>
      <protection locked="0"/>
    </xf>
    <xf numFmtId="178" fontId="6" fillId="2" borderId="25" xfId="6" applyNumberFormat="1" applyFont="1" applyFill="1" applyBorder="1" applyAlignment="1" applyProtection="1">
      <alignment horizontal="center" vertical="center"/>
      <protection locked="0"/>
    </xf>
    <xf numFmtId="178" fontId="6" fillId="2" borderId="52" xfId="6" applyNumberFormat="1" applyFont="1" applyFill="1" applyBorder="1" applyAlignment="1" applyProtection="1">
      <alignment horizontal="center" vertical="center"/>
      <protection locked="0"/>
    </xf>
    <xf numFmtId="0" fontId="6" fillId="2" borderId="10" xfId="6" applyFont="1" applyFill="1" applyBorder="1" applyAlignment="1" applyProtection="1">
      <alignment horizontal="center" vertical="center"/>
      <protection locked="0"/>
    </xf>
    <xf numFmtId="0" fontId="6" fillId="2" borderId="18" xfId="6" applyFont="1" applyFill="1" applyBorder="1" applyAlignment="1" applyProtection="1">
      <alignment horizontal="center" vertical="center"/>
      <protection locked="0"/>
    </xf>
    <xf numFmtId="0" fontId="6" fillId="2" borderId="35" xfId="6" applyFont="1" applyFill="1" applyBorder="1" applyAlignment="1" applyProtection="1">
      <alignment horizontal="center" vertical="center"/>
      <protection locked="0"/>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8" fillId="0" borderId="0" xfId="2" applyFont="1" applyBorder="1" applyAlignment="1">
      <alignment horizontal="center" vertical="center"/>
    </xf>
    <xf numFmtId="0" fontId="6" fillId="0" borderId="24" xfId="2" applyFont="1" applyBorder="1" applyAlignment="1">
      <alignment horizontal="distributed" vertical="center" indent="2"/>
    </xf>
    <xf numFmtId="0" fontId="6" fillId="0" borderId="25" xfId="2" applyFont="1" applyBorder="1" applyAlignment="1">
      <alignment horizontal="distributed" vertical="center" indent="2"/>
    </xf>
    <xf numFmtId="0" fontId="6" fillId="0" borderId="26" xfId="2" applyFont="1" applyBorder="1" applyAlignment="1">
      <alignment horizontal="distributed" vertical="center" indent="2"/>
    </xf>
    <xf numFmtId="0" fontId="6" fillId="0" borderId="27" xfId="2" applyFont="1" applyBorder="1" applyAlignment="1">
      <alignment horizontal="center" vertical="center"/>
    </xf>
    <xf numFmtId="0" fontId="6" fillId="0" borderId="28" xfId="2" applyFont="1" applyBorder="1" applyAlignment="1">
      <alignment horizontal="center" vertical="center"/>
    </xf>
    <xf numFmtId="0" fontId="6" fillId="0" borderId="4" xfId="2" applyFont="1" applyBorder="1" applyAlignment="1">
      <alignment horizontal="center" vertical="center"/>
    </xf>
    <xf numFmtId="0" fontId="6" fillId="0" borderId="0" xfId="2" applyFont="1" applyBorder="1" applyAlignment="1">
      <alignment horizontal="center" vertic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6" fillId="2" borderId="27" xfId="2" applyFont="1" applyFill="1" applyBorder="1" applyAlignment="1" applyProtection="1">
      <alignment horizontal="center" vertical="center"/>
      <protection locked="0"/>
    </xf>
    <xf numFmtId="0" fontId="6" fillId="2" borderId="28" xfId="2" applyFont="1" applyFill="1" applyBorder="1" applyAlignment="1" applyProtection="1">
      <alignment horizontal="center" vertical="center"/>
      <protection locked="0"/>
    </xf>
    <xf numFmtId="0" fontId="6" fillId="2" borderId="29" xfId="2" applyFont="1" applyFill="1" applyBorder="1" applyAlignment="1" applyProtection="1">
      <alignment horizontal="center" vertical="center"/>
      <protection locked="0"/>
    </xf>
    <xf numFmtId="0" fontId="6" fillId="2" borderId="4" xfId="2" applyFont="1" applyFill="1" applyBorder="1" applyAlignment="1" applyProtection="1">
      <alignment horizontal="center" vertical="center"/>
      <protection locked="0"/>
    </xf>
    <xf numFmtId="0" fontId="6" fillId="2" borderId="0" xfId="2" applyFont="1" applyFill="1" applyBorder="1" applyAlignment="1" applyProtection="1">
      <alignment horizontal="center" vertical="center"/>
      <protection locked="0"/>
    </xf>
    <xf numFmtId="0" fontId="6" fillId="2" borderId="5" xfId="2" applyFont="1" applyFill="1" applyBorder="1" applyAlignment="1" applyProtection="1">
      <alignment horizontal="center" vertical="center"/>
      <protection locked="0"/>
    </xf>
    <xf numFmtId="0" fontId="6" fillId="2" borderId="6" xfId="2" applyFont="1" applyFill="1" applyBorder="1" applyAlignment="1" applyProtection="1">
      <alignment horizontal="center" vertical="center"/>
      <protection locked="0"/>
    </xf>
    <xf numFmtId="0" fontId="6" fillId="2" borderId="7" xfId="2" applyFont="1" applyFill="1" applyBorder="1" applyAlignment="1" applyProtection="1">
      <alignment horizontal="center" vertical="center"/>
      <protection locked="0"/>
    </xf>
    <xf numFmtId="0" fontId="6" fillId="2" borderId="8" xfId="2" applyFont="1" applyFill="1" applyBorder="1" applyAlignment="1" applyProtection="1">
      <alignment horizontal="center" vertical="center"/>
      <protection locked="0"/>
    </xf>
    <xf numFmtId="0" fontId="2" fillId="0" borderId="27" xfId="2" applyFont="1" applyBorder="1" applyAlignment="1">
      <alignment horizontal="center" vertical="center"/>
    </xf>
    <xf numFmtId="0" fontId="2" fillId="0" borderId="29"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5" fillId="2" borderId="27" xfId="2" applyFont="1" applyFill="1" applyBorder="1" applyAlignment="1" applyProtection="1">
      <alignment horizontal="center" vertical="center" wrapText="1"/>
      <protection locked="0"/>
    </xf>
    <xf numFmtId="0" fontId="5" fillId="2" borderId="28" xfId="2" applyFont="1" applyFill="1" applyBorder="1" applyAlignment="1" applyProtection="1">
      <alignment horizontal="center" vertical="center" wrapText="1"/>
      <protection locked="0"/>
    </xf>
    <xf numFmtId="0" fontId="5" fillId="2" borderId="30" xfId="2" applyFont="1" applyFill="1" applyBorder="1" applyAlignment="1" applyProtection="1">
      <alignment horizontal="center" vertical="center" wrapText="1"/>
      <protection locked="0"/>
    </xf>
    <xf numFmtId="0" fontId="5" fillId="2" borderId="4" xfId="2"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wrapText="1"/>
      <protection locked="0"/>
    </xf>
    <xf numFmtId="0" fontId="5" fillId="2" borderId="32" xfId="2" applyFont="1" applyFill="1" applyBorder="1" applyAlignment="1" applyProtection="1">
      <alignment horizontal="center" vertical="center" wrapText="1"/>
      <protection locked="0"/>
    </xf>
    <xf numFmtId="0" fontId="5" fillId="2" borderId="6" xfId="2" applyFont="1" applyFill="1" applyBorder="1" applyAlignment="1" applyProtection="1">
      <alignment horizontal="center" vertical="center" wrapText="1"/>
      <protection locked="0"/>
    </xf>
    <xf numFmtId="0" fontId="5" fillId="2" borderId="7" xfId="2" applyFont="1" applyFill="1" applyBorder="1" applyAlignment="1" applyProtection="1">
      <alignment horizontal="center" vertical="center" wrapText="1"/>
      <protection locked="0"/>
    </xf>
    <xf numFmtId="0" fontId="5" fillId="2" borderId="34" xfId="2" applyFont="1" applyFill="1" applyBorder="1" applyAlignment="1" applyProtection="1">
      <alignment horizontal="center" vertical="center" wrapText="1"/>
      <protection locked="0"/>
    </xf>
    <xf numFmtId="0" fontId="6" fillId="0" borderId="31" xfId="2" applyFont="1" applyBorder="1" applyAlignment="1">
      <alignment horizontal="center" vertical="center"/>
    </xf>
    <xf numFmtId="0" fontId="6" fillId="0" borderId="18" xfId="2" applyFont="1" applyBorder="1" applyAlignment="1">
      <alignment horizontal="center" vertical="center"/>
    </xf>
    <xf numFmtId="0" fontId="2" fillId="2" borderId="33" xfId="2" applyFont="1" applyFill="1" applyBorder="1" applyAlignment="1" applyProtection="1">
      <alignment horizontal="center" vertical="center"/>
      <protection locked="0"/>
    </xf>
    <xf numFmtId="0" fontId="2" fillId="2" borderId="7" xfId="2" applyFont="1" applyFill="1" applyBorder="1" applyAlignment="1" applyProtection="1">
      <alignment horizontal="center" vertical="center"/>
      <protection locked="0"/>
    </xf>
    <xf numFmtId="0" fontId="2" fillId="2" borderId="6" xfId="2" applyFont="1" applyFill="1" applyBorder="1" applyAlignment="1" applyProtection="1">
      <alignment horizontal="center" vertical="center"/>
      <protection locked="0"/>
    </xf>
    <xf numFmtId="0" fontId="2" fillId="2" borderId="8" xfId="2" applyFont="1" applyFill="1" applyBorder="1" applyAlignment="1" applyProtection="1">
      <alignment horizontal="center" vertical="center"/>
      <protection locked="0"/>
    </xf>
    <xf numFmtId="0" fontId="7" fillId="0" borderId="10" xfId="3" applyFont="1" applyBorder="1" applyAlignment="1">
      <alignment horizontal="center" vertical="center" wrapText="1"/>
    </xf>
    <xf numFmtId="0" fontId="7" fillId="0" borderId="11" xfId="3" applyFont="1" applyBorder="1" applyAlignment="1">
      <alignment horizontal="center" vertical="center" wrapText="1"/>
    </xf>
    <xf numFmtId="0" fontId="6" fillId="0" borderId="9" xfId="3" applyFont="1" applyBorder="1" applyAlignment="1">
      <alignment horizontal="center" vertical="center" textRotation="255"/>
    </xf>
    <xf numFmtId="0" fontId="6" fillId="0" borderId="19" xfId="3" applyFont="1" applyBorder="1" applyAlignment="1">
      <alignment horizontal="center" vertical="center" textRotation="255"/>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8" xfId="3" applyFont="1" applyBorder="1" applyAlignment="1">
      <alignment horizontal="center" vertical="center"/>
    </xf>
    <xf numFmtId="0" fontId="6" fillId="0" borderId="12" xfId="3" applyFont="1" applyBorder="1" applyAlignment="1">
      <alignment horizontal="center" vertical="center" textRotation="255"/>
    </xf>
    <xf numFmtId="177" fontId="5" fillId="0" borderId="0" xfId="3" applyNumberFormat="1" applyFont="1" applyFill="1" applyBorder="1" applyAlignment="1">
      <alignment horizontal="center" vertical="center"/>
    </xf>
    <xf numFmtId="0" fontId="5" fillId="0" borderId="0" xfId="3" applyFont="1" applyFill="1" applyBorder="1" applyAlignment="1">
      <alignment horizontal="right" vertic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2" borderId="10" xfId="2"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protection locked="0"/>
    </xf>
    <xf numFmtId="0" fontId="2" fillId="2" borderId="35" xfId="2" applyFont="1" applyFill="1" applyBorder="1" applyAlignment="1" applyProtection="1">
      <alignment horizontal="center" vertical="center"/>
      <protection locked="0"/>
    </xf>
    <xf numFmtId="0" fontId="2" fillId="0" borderId="31" xfId="2" applyFont="1" applyBorder="1" applyAlignment="1">
      <alignment horizontal="distributed" vertical="center" indent="1"/>
    </xf>
    <xf numFmtId="0" fontId="2" fillId="0" borderId="18" xfId="2" applyFont="1" applyBorder="1" applyAlignment="1">
      <alignment horizontal="distributed" vertical="center" indent="1"/>
    </xf>
    <xf numFmtId="38" fontId="2" fillId="2" borderId="10" xfId="4" applyFont="1" applyFill="1" applyBorder="1" applyAlignment="1" applyProtection="1">
      <alignment horizontal="center" vertical="center"/>
      <protection locked="0"/>
    </xf>
    <xf numFmtId="38" fontId="2" fillId="2" borderId="18" xfId="4" applyFont="1" applyFill="1" applyBorder="1" applyAlignment="1" applyProtection="1">
      <alignment horizontal="center" vertical="center"/>
      <protection locked="0"/>
    </xf>
    <xf numFmtId="0" fontId="2" fillId="0" borderId="10" xfId="2" applyFont="1" applyBorder="1" applyAlignment="1">
      <alignment horizontal="distributed" vertical="center" indent="1"/>
    </xf>
    <xf numFmtId="0" fontId="2" fillId="0" borderId="11" xfId="2" applyFont="1" applyBorder="1" applyAlignment="1">
      <alignment horizontal="distributed" vertical="center" indent="1"/>
    </xf>
    <xf numFmtId="0" fontId="10" fillId="0" borderId="31" xfId="2" applyFont="1" applyBorder="1" applyAlignment="1">
      <alignment horizontal="distributed" vertical="center" wrapText="1" indent="1"/>
    </xf>
    <xf numFmtId="0" fontId="10" fillId="0" borderId="18" xfId="2" applyFont="1" applyBorder="1" applyAlignment="1">
      <alignment horizontal="distributed" vertical="center" wrapText="1" indent="1"/>
    </xf>
    <xf numFmtId="0" fontId="2" fillId="0" borderId="18" xfId="2" applyFont="1" applyBorder="1" applyAlignment="1" applyProtection="1">
      <alignment horizontal="center" vertical="center"/>
      <protection locked="0"/>
    </xf>
    <xf numFmtId="0" fontId="2" fillId="0" borderId="11" xfId="2" applyFont="1" applyBorder="1" applyAlignment="1" applyProtection="1">
      <alignment horizontal="center" vertical="center"/>
      <protection locked="0"/>
    </xf>
    <xf numFmtId="176" fontId="11" fillId="2" borderId="18" xfId="5" applyNumberFormat="1" applyFont="1" applyFill="1" applyBorder="1" applyAlignment="1" applyProtection="1">
      <alignment horizontal="center" vertical="center"/>
      <protection locked="0"/>
    </xf>
    <xf numFmtId="0" fontId="2" fillId="2" borderId="10" xfId="2" applyFont="1" applyFill="1" applyBorder="1" applyAlignment="1" applyProtection="1">
      <alignment horizontal="center" vertical="center" shrinkToFit="1"/>
      <protection locked="0"/>
    </xf>
    <xf numFmtId="0" fontId="2" fillId="2" borderId="18" xfId="2" applyFont="1" applyFill="1" applyBorder="1" applyAlignment="1" applyProtection="1">
      <alignment horizontal="center" vertical="center" shrinkToFit="1"/>
      <protection locked="0"/>
    </xf>
    <xf numFmtId="0" fontId="2" fillId="2" borderId="35" xfId="2" applyFont="1" applyFill="1" applyBorder="1" applyAlignment="1" applyProtection="1">
      <alignment horizontal="center" vertical="center" shrinkToFit="1"/>
      <protection locked="0"/>
    </xf>
    <xf numFmtId="0" fontId="2" fillId="0" borderId="36" xfId="2" applyFont="1" applyBorder="1" applyAlignment="1">
      <alignment horizontal="right" vertical="center"/>
    </xf>
    <xf numFmtId="0" fontId="2" fillId="0" borderId="0" xfId="2" applyFont="1" applyBorder="1" applyAlignment="1">
      <alignment horizontal="right" vertical="center"/>
    </xf>
    <xf numFmtId="0" fontId="2" fillId="0" borderId="38" xfId="2" applyFont="1" applyBorder="1" applyAlignment="1">
      <alignment horizontal="center" vertical="center"/>
    </xf>
    <xf numFmtId="0" fontId="6" fillId="0" borderId="38" xfId="2" applyFont="1" applyBorder="1" applyAlignment="1">
      <alignment horizontal="center" vertical="center"/>
    </xf>
    <xf numFmtId="0" fontId="6" fillId="0" borderId="39" xfId="2" applyFont="1" applyBorder="1" applyAlignment="1">
      <alignment horizontal="center" vertical="center"/>
    </xf>
    <xf numFmtId="0" fontId="2" fillId="0" borderId="31" xfId="6" applyFont="1" applyBorder="1" applyAlignment="1" applyProtection="1">
      <alignment horizontal="center" vertical="center"/>
    </xf>
    <xf numFmtId="0" fontId="2" fillId="0" borderId="18" xfId="6" applyFont="1" applyBorder="1" applyAlignment="1" applyProtection="1">
      <alignment horizontal="center" vertical="center"/>
    </xf>
    <xf numFmtId="0" fontId="2" fillId="0" borderId="11" xfId="6" applyFont="1" applyBorder="1" applyAlignment="1" applyProtection="1">
      <alignment horizontal="center" vertical="center"/>
    </xf>
    <xf numFmtId="0" fontId="2" fillId="0" borderId="10" xfId="6" applyFont="1" applyBorder="1" applyAlignment="1" applyProtection="1">
      <alignment horizontal="center" vertical="center"/>
    </xf>
    <xf numFmtId="179" fontId="6" fillId="0" borderId="44" xfId="2" applyNumberFormat="1" applyFont="1" applyFill="1" applyBorder="1" applyAlignment="1">
      <alignment horizontal="right" vertical="center" indent="1"/>
    </xf>
    <xf numFmtId="179" fontId="6" fillId="0" borderId="56" xfId="2" applyNumberFormat="1" applyFont="1" applyFill="1" applyBorder="1" applyAlignment="1">
      <alignment horizontal="right" vertical="center" indent="1"/>
    </xf>
    <xf numFmtId="179" fontId="6" fillId="0" borderId="60" xfId="2" applyNumberFormat="1" applyFont="1" applyFill="1" applyBorder="1" applyAlignment="1">
      <alignment horizontal="right" vertical="center" indent="1"/>
    </xf>
    <xf numFmtId="179" fontId="6" fillId="0" borderId="61" xfId="2" applyNumberFormat="1" applyFont="1" applyFill="1" applyBorder="1" applyAlignment="1">
      <alignment horizontal="right" vertical="center" indent="1"/>
    </xf>
    <xf numFmtId="179" fontId="6" fillId="0" borderId="41" xfId="2" applyNumberFormat="1" applyFont="1" applyBorder="1" applyAlignment="1">
      <alignment horizontal="right" vertical="center" indent="1"/>
    </xf>
    <xf numFmtId="179" fontId="6" fillId="0" borderId="42" xfId="2" applyNumberFormat="1" applyFont="1" applyBorder="1" applyAlignment="1">
      <alignment horizontal="right" vertical="center" indent="1"/>
    </xf>
    <xf numFmtId="5" fontId="6" fillId="0" borderId="41" xfId="2" applyNumberFormat="1" applyFont="1" applyBorder="1" applyAlignment="1">
      <alignment horizontal="right" vertical="center" indent="1"/>
    </xf>
    <xf numFmtId="5" fontId="6" fillId="0" borderId="41" xfId="2" applyNumberFormat="1" applyFont="1" applyFill="1" applyBorder="1" applyAlignment="1">
      <alignment horizontal="right" vertical="center" indent="1"/>
    </xf>
    <xf numFmtId="5" fontId="6" fillId="0" borderId="42" xfId="2" applyNumberFormat="1" applyFont="1" applyFill="1" applyBorder="1" applyAlignment="1">
      <alignment horizontal="right" vertical="center" indent="1"/>
    </xf>
    <xf numFmtId="0" fontId="6" fillId="0" borderId="41" xfId="2" applyFont="1" applyBorder="1" applyAlignment="1">
      <alignment horizontal="left" vertical="center" indent="1"/>
    </xf>
    <xf numFmtId="0" fontId="2" fillId="2" borderId="44" xfId="2" applyFont="1" applyFill="1" applyBorder="1" applyProtection="1">
      <protection locked="0"/>
    </xf>
    <xf numFmtId="0" fontId="2" fillId="2" borderId="56" xfId="2" applyFont="1" applyFill="1" applyBorder="1" applyProtection="1">
      <protection locked="0"/>
    </xf>
    <xf numFmtId="0" fontId="2" fillId="0" borderId="45" xfId="2" applyFont="1" applyBorder="1" applyAlignment="1">
      <alignment horizontal="center" vertical="center"/>
    </xf>
    <xf numFmtId="0" fontId="2" fillId="0" borderId="46" xfId="2" applyFont="1" applyBorder="1" applyAlignment="1">
      <alignment horizontal="center" vertical="center"/>
    </xf>
    <xf numFmtId="0" fontId="2" fillId="0" borderId="47" xfId="2" applyFont="1" applyBorder="1" applyAlignment="1">
      <alignment horizontal="center" vertical="center"/>
    </xf>
    <xf numFmtId="0" fontId="2" fillId="0" borderId="48" xfId="2" applyFont="1" applyBorder="1" applyAlignment="1">
      <alignment horizontal="center" vertical="center"/>
    </xf>
    <xf numFmtId="0" fontId="2" fillId="0" borderId="49" xfId="2" applyFont="1" applyBorder="1" applyAlignment="1">
      <alignment horizontal="center" vertical="center"/>
    </xf>
    <xf numFmtId="0" fontId="2" fillId="0" borderId="50" xfId="2" applyFont="1" applyBorder="1" applyAlignment="1">
      <alignment horizontal="center" vertical="center"/>
    </xf>
    <xf numFmtId="179" fontId="2" fillId="0" borderId="48" xfId="2" applyNumberFormat="1" applyFont="1" applyFill="1" applyBorder="1" applyAlignment="1">
      <alignment horizontal="right" vertical="center" indent="2"/>
    </xf>
    <xf numFmtId="5" fontId="2" fillId="0" borderId="49" xfId="2" applyNumberFormat="1" applyFont="1" applyFill="1" applyBorder="1" applyAlignment="1">
      <alignment horizontal="right" vertical="center" indent="2"/>
    </xf>
    <xf numFmtId="5" fontId="2" fillId="0" borderId="50" xfId="2" applyNumberFormat="1" applyFont="1" applyFill="1" applyBorder="1" applyAlignment="1">
      <alignment horizontal="right" vertical="center" indent="2"/>
    </xf>
    <xf numFmtId="179" fontId="2" fillId="2" borderId="54" xfId="2" applyNumberFormat="1" applyFont="1" applyFill="1" applyBorder="1" applyAlignment="1" applyProtection="1">
      <alignment horizontal="right" vertical="center" indent="2"/>
      <protection locked="0"/>
    </xf>
    <xf numFmtId="179" fontId="2" fillId="2" borderId="46" xfId="2" applyNumberFormat="1" applyFont="1" applyFill="1" applyBorder="1" applyAlignment="1" applyProtection="1">
      <alignment horizontal="right" vertical="center" indent="2"/>
      <protection locked="0"/>
    </xf>
    <xf numFmtId="179" fontId="2" fillId="2" borderId="55" xfId="2" applyNumberFormat="1" applyFont="1" applyFill="1" applyBorder="1" applyAlignment="1" applyProtection="1">
      <alignment horizontal="right" vertical="center" indent="2"/>
      <protection locked="0"/>
    </xf>
    <xf numFmtId="0" fontId="2" fillId="0" borderId="45" xfId="6" applyFont="1" applyBorder="1" applyAlignment="1" applyProtection="1">
      <alignment horizontal="center" vertical="center"/>
    </xf>
    <xf numFmtId="0" fontId="2" fillId="0" borderId="46" xfId="6" applyFont="1" applyBorder="1" applyAlignment="1" applyProtection="1">
      <alignment horizontal="center" vertical="center"/>
    </xf>
    <xf numFmtId="0" fontId="2" fillId="0" borderId="47" xfId="6" applyFont="1" applyBorder="1" applyAlignment="1" applyProtection="1">
      <alignment horizontal="center" vertical="center"/>
    </xf>
    <xf numFmtId="0" fontId="6" fillId="2" borderId="46" xfId="6" applyFont="1" applyFill="1" applyBorder="1" applyAlignment="1" applyProtection="1">
      <alignment horizontal="left" vertical="center" indent="1"/>
      <protection locked="0"/>
    </xf>
    <xf numFmtId="0" fontId="6" fillId="2" borderId="41" xfId="2" applyFont="1" applyFill="1" applyBorder="1" applyAlignment="1" applyProtection="1">
      <alignment horizontal="left" vertical="center" indent="1"/>
      <protection locked="0"/>
    </xf>
    <xf numFmtId="179" fontId="6" fillId="0" borderId="41" xfId="2" applyNumberFormat="1" applyFont="1" applyFill="1" applyBorder="1" applyAlignment="1">
      <alignment horizontal="right" vertical="center" indent="1"/>
    </xf>
    <xf numFmtId="179" fontId="6" fillId="0" borderId="42" xfId="2" applyNumberFormat="1" applyFont="1" applyFill="1" applyBorder="1" applyAlignment="1">
      <alignment horizontal="right" vertical="center" indent="1"/>
    </xf>
    <xf numFmtId="179" fontId="6" fillId="2" borderId="41" xfId="2" applyNumberFormat="1" applyFont="1" applyFill="1" applyBorder="1" applyAlignment="1" applyProtection="1">
      <alignment horizontal="left" vertical="center" indent="1"/>
      <protection locked="0"/>
    </xf>
    <xf numFmtId="179" fontId="6" fillId="0" borderId="41" xfId="2" applyNumberFormat="1" applyFont="1" applyFill="1" applyBorder="1" applyAlignment="1" applyProtection="1">
      <alignment horizontal="left" vertical="center" indent="1"/>
      <protection locked="0"/>
    </xf>
    <xf numFmtId="0" fontId="6" fillId="0" borderId="36" xfId="2" applyFont="1" applyBorder="1" applyAlignment="1">
      <alignment vertical="top" wrapText="1"/>
    </xf>
    <xf numFmtId="0" fontId="6" fillId="0" borderId="0" xfId="2" applyFont="1" applyBorder="1" applyAlignment="1">
      <alignment vertical="top" wrapText="1"/>
    </xf>
    <xf numFmtId="0" fontId="6" fillId="0" borderId="5" xfId="2" applyFont="1" applyBorder="1" applyAlignment="1">
      <alignment vertical="top" wrapText="1"/>
    </xf>
    <xf numFmtId="0" fontId="6" fillId="0" borderId="33" xfId="2" applyFont="1" applyBorder="1" applyAlignment="1">
      <alignment vertical="top" wrapText="1"/>
    </xf>
    <xf numFmtId="0" fontId="6" fillId="0" borderId="7" xfId="2" applyFont="1" applyBorder="1" applyAlignment="1">
      <alignment vertical="top" wrapText="1"/>
    </xf>
    <xf numFmtId="0" fontId="6" fillId="0" borderId="8" xfId="2" applyFont="1" applyBorder="1" applyAlignment="1">
      <alignment vertical="top" wrapText="1"/>
    </xf>
    <xf numFmtId="0" fontId="7" fillId="0" borderId="28" xfId="2" applyFont="1" applyBorder="1" applyAlignment="1">
      <alignment horizontal="right" vertical="top"/>
    </xf>
    <xf numFmtId="0" fontId="7" fillId="0" borderId="43" xfId="2" applyFont="1" applyBorder="1" applyAlignment="1">
      <alignment horizontal="left" vertical="center" textRotation="255" wrapText="1"/>
    </xf>
    <xf numFmtId="0" fontId="7" fillId="0" borderId="57" xfId="2" applyFont="1" applyBorder="1" applyAlignment="1">
      <alignment horizontal="left" vertical="center" textRotation="255" wrapText="1"/>
    </xf>
    <xf numFmtId="0" fontId="5" fillId="0" borderId="43" xfId="2" applyFont="1" applyFill="1" applyBorder="1" applyAlignment="1" applyProtection="1">
      <alignment vertical="center" textRotation="255"/>
      <protection locked="0"/>
    </xf>
    <xf numFmtId="0" fontId="5" fillId="0" borderId="4" xfId="2" applyFont="1" applyFill="1" applyBorder="1" applyAlignment="1" applyProtection="1">
      <alignment vertical="center" textRotation="255"/>
      <protection locked="0"/>
    </xf>
    <xf numFmtId="0" fontId="5" fillId="0" borderId="6" xfId="2" applyFont="1" applyFill="1" applyBorder="1" applyAlignment="1" applyProtection="1">
      <alignment vertical="center" textRotation="255"/>
      <protection locked="0"/>
    </xf>
    <xf numFmtId="0" fontId="2" fillId="2" borderId="41" xfId="2" applyFont="1" applyFill="1" applyBorder="1" applyAlignment="1" applyProtection="1">
      <alignment vertical="center"/>
      <protection locked="0"/>
    </xf>
    <xf numFmtId="0" fontId="2" fillId="2" borderId="42" xfId="2" applyFont="1" applyFill="1" applyBorder="1" applyAlignment="1" applyProtection="1">
      <alignment vertical="center"/>
      <protection locked="0"/>
    </xf>
    <xf numFmtId="0" fontId="2" fillId="2" borderId="41" xfId="2" applyFont="1" applyFill="1" applyBorder="1" applyProtection="1">
      <protection locked="0"/>
    </xf>
    <xf numFmtId="0" fontId="2" fillId="2" borderId="42" xfId="2" applyFont="1" applyFill="1" applyBorder="1" applyProtection="1">
      <protection locked="0"/>
    </xf>
  </cellXfs>
  <cellStyles count="7">
    <cellStyle name="桁区切り 2" xfId="4"/>
    <cellStyle name="標準" xfId="0" builtinId="0"/>
    <cellStyle name="標準 2 2" xfId="5"/>
    <cellStyle name="標準 2 3" xfId="1"/>
    <cellStyle name="標準 4 2" xfId="3"/>
    <cellStyle name="標準 4 3" xfId="2"/>
    <cellStyle name="標準 6 2" xfId="6"/>
  </cellStyles>
  <dxfs count="1">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4"/>
  <sheetViews>
    <sheetView showGridLines="0" showRowColHeaders="0" tabSelected="1" zoomScaleNormal="100" zoomScaleSheetLayoutView="145" workbookViewId="0">
      <selection activeCell="N26" sqref="N26:Q26"/>
    </sheetView>
  </sheetViews>
  <sheetFormatPr defaultColWidth="0" defaultRowHeight="18" zeroHeight="1" x14ac:dyDescent="0.45"/>
  <cols>
    <col min="1" max="1" width="2.19921875" style="47" customWidth="1"/>
    <col min="2" max="22" width="3.8984375" style="47" customWidth="1"/>
    <col min="23" max="23" width="1.69921875" style="48" customWidth="1"/>
    <col min="24" max="16384" width="3.5" style="48" hidden="1"/>
  </cols>
  <sheetData>
    <row r="1" spans="1:22" s="3" customFormat="1" ht="21.6" customHeight="1" x14ac:dyDescent="0.45">
      <c r="A1" s="1"/>
      <c r="B1" s="2" t="s">
        <v>0</v>
      </c>
      <c r="C1" s="1"/>
      <c r="D1" s="1"/>
      <c r="E1" s="1"/>
      <c r="F1" s="1"/>
      <c r="G1" s="1"/>
      <c r="H1" s="1"/>
      <c r="I1" s="1"/>
      <c r="J1" s="1"/>
      <c r="K1" s="1"/>
      <c r="L1" s="1"/>
      <c r="M1" s="1"/>
      <c r="N1" s="1"/>
      <c r="O1" s="1"/>
      <c r="P1" s="1"/>
      <c r="Q1" s="1"/>
      <c r="R1" s="1"/>
      <c r="S1" s="1"/>
      <c r="T1" s="1"/>
      <c r="U1" s="1"/>
      <c r="V1" s="1"/>
    </row>
    <row r="2" spans="1:22" s="3" customFormat="1" ht="20.100000000000001" customHeight="1" x14ac:dyDescent="0.45">
      <c r="A2" s="1"/>
      <c r="B2" s="130" t="s">
        <v>1</v>
      </c>
      <c r="C2" s="132" t="s">
        <v>2</v>
      </c>
      <c r="D2" s="133"/>
      <c r="E2" s="134"/>
      <c r="F2" s="132" t="s">
        <v>3</v>
      </c>
      <c r="G2" s="133"/>
      <c r="H2" s="133" t="s">
        <v>4</v>
      </c>
      <c r="I2" s="133"/>
      <c r="J2" s="133" t="s">
        <v>5</v>
      </c>
      <c r="K2" s="133"/>
      <c r="L2" s="134" t="s">
        <v>6</v>
      </c>
      <c r="M2" s="4" t="s">
        <v>7</v>
      </c>
      <c r="N2" s="5"/>
      <c r="O2" s="86" t="s">
        <v>8</v>
      </c>
      <c r="P2" s="87"/>
      <c r="Q2" s="86" t="s">
        <v>9</v>
      </c>
      <c r="R2" s="87"/>
      <c r="S2" s="86" t="s">
        <v>10</v>
      </c>
      <c r="T2" s="87"/>
      <c r="U2" s="128" t="s">
        <v>11</v>
      </c>
      <c r="V2" s="129"/>
    </row>
    <row r="3" spans="1:22" s="3" customFormat="1" ht="20.100000000000001" customHeight="1" x14ac:dyDescent="0.45">
      <c r="A3" s="1"/>
      <c r="B3" s="138"/>
      <c r="C3" s="135"/>
      <c r="D3" s="136"/>
      <c r="E3" s="137"/>
      <c r="F3" s="135"/>
      <c r="G3" s="136"/>
      <c r="H3" s="136"/>
      <c r="I3" s="136"/>
      <c r="J3" s="136"/>
      <c r="K3" s="136"/>
      <c r="L3" s="137"/>
      <c r="M3" s="6"/>
      <c r="N3" s="7"/>
      <c r="O3" s="6"/>
      <c r="P3" s="7"/>
      <c r="Q3" s="6"/>
      <c r="R3" s="7"/>
      <c r="S3" s="6"/>
      <c r="T3" s="7"/>
      <c r="U3" s="8"/>
      <c r="V3" s="9"/>
    </row>
    <row r="4" spans="1:22" s="3" customFormat="1" ht="20.100000000000001" customHeight="1" x14ac:dyDescent="0.45">
      <c r="A4" s="1"/>
      <c r="B4" s="138"/>
      <c r="C4" s="132" t="s">
        <v>12</v>
      </c>
      <c r="D4" s="133"/>
      <c r="E4" s="134"/>
      <c r="F4" s="132" t="s">
        <v>3</v>
      </c>
      <c r="G4" s="133"/>
      <c r="H4" s="133" t="s">
        <v>4</v>
      </c>
      <c r="I4" s="133"/>
      <c r="J4" s="133" t="s">
        <v>5</v>
      </c>
      <c r="K4" s="133"/>
      <c r="L4" s="134" t="s">
        <v>6</v>
      </c>
      <c r="M4" s="10"/>
      <c r="N4" s="11"/>
      <c r="O4" s="10"/>
      <c r="P4" s="11"/>
      <c r="Q4" s="10"/>
      <c r="R4" s="11"/>
      <c r="S4" s="10"/>
      <c r="T4" s="11"/>
      <c r="U4" s="10"/>
      <c r="V4" s="11"/>
    </row>
    <row r="5" spans="1:22" s="3" customFormat="1" ht="20.100000000000001" customHeight="1" x14ac:dyDescent="0.45">
      <c r="A5" s="1"/>
      <c r="B5" s="138"/>
      <c r="C5" s="135"/>
      <c r="D5" s="136"/>
      <c r="E5" s="137"/>
      <c r="F5" s="135"/>
      <c r="G5" s="136"/>
      <c r="H5" s="136"/>
      <c r="I5" s="136"/>
      <c r="J5" s="136"/>
      <c r="K5" s="136"/>
      <c r="L5" s="137"/>
      <c r="M5" s="12"/>
      <c r="N5" s="13"/>
      <c r="O5" s="12"/>
      <c r="P5" s="13"/>
      <c r="Q5" s="12"/>
      <c r="R5" s="13"/>
      <c r="S5" s="12"/>
      <c r="T5" s="13"/>
      <c r="U5" s="12"/>
      <c r="V5" s="13"/>
    </row>
    <row r="6" spans="1:22" s="3" customFormat="1" ht="14.1" customHeight="1" x14ac:dyDescent="0.45">
      <c r="A6" s="1"/>
      <c r="B6" s="138"/>
      <c r="C6" s="132" t="s">
        <v>13</v>
      </c>
      <c r="D6" s="133"/>
      <c r="E6" s="134"/>
      <c r="F6" s="14" t="s">
        <v>14</v>
      </c>
      <c r="G6" s="15" t="s">
        <v>15</v>
      </c>
      <c r="H6" s="16" t="s">
        <v>16</v>
      </c>
      <c r="I6" s="17" t="s">
        <v>17</v>
      </c>
      <c r="J6" s="15" t="s">
        <v>18</v>
      </c>
      <c r="K6" s="15" t="s">
        <v>19</v>
      </c>
      <c r="L6" s="15" t="s">
        <v>20</v>
      </c>
      <c r="M6" s="15" t="s">
        <v>21</v>
      </c>
      <c r="N6" s="16" t="s">
        <v>22</v>
      </c>
      <c r="O6" s="130" t="s">
        <v>23</v>
      </c>
      <c r="P6" s="18" t="s">
        <v>24</v>
      </c>
      <c r="Q6" s="19"/>
      <c r="R6" s="20" t="s">
        <v>4</v>
      </c>
      <c r="S6" s="19"/>
      <c r="T6" s="20" t="s">
        <v>5</v>
      </c>
      <c r="U6" s="19"/>
      <c r="V6" s="21" t="s">
        <v>6</v>
      </c>
    </row>
    <row r="7" spans="1:22" s="3" customFormat="1" ht="14.1" customHeight="1" x14ac:dyDescent="0.45">
      <c r="A7" s="1"/>
      <c r="B7" s="131"/>
      <c r="C7" s="135"/>
      <c r="D7" s="136"/>
      <c r="E7" s="137"/>
      <c r="F7" s="22"/>
      <c r="G7" s="23"/>
      <c r="H7" s="24"/>
      <c r="I7" s="25"/>
      <c r="J7" s="23"/>
      <c r="K7" s="23"/>
      <c r="L7" s="23"/>
      <c r="M7" s="23"/>
      <c r="N7" s="24"/>
      <c r="O7" s="131"/>
      <c r="P7" s="18" t="s">
        <v>25</v>
      </c>
      <c r="Q7" s="19"/>
      <c r="R7" s="20" t="s">
        <v>4</v>
      </c>
      <c r="S7" s="19"/>
      <c r="T7" s="20" t="s">
        <v>5</v>
      </c>
      <c r="U7" s="19"/>
      <c r="V7" s="21" t="s">
        <v>6</v>
      </c>
    </row>
    <row r="8" spans="1:22" s="3" customFormat="1" ht="20.100000000000001" customHeight="1" x14ac:dyDescent="0.45">
      <c r="A8" s="1"/>
      <c r="B8" s="26"/>
      <c r="C8" s="27"/>
      <c r="D8" s="27"/>
      <c r="E8" s="27"/>
      <c r="F8" s="28"/>
      <c r="G8" s="28"/>
      <c r="H8" s="28"/>
      <c r="I8" s="28"/>
      <c r="J8" s="28"/>
      <c r="K8" s="28"/>
      <c r="L8" s="28"/>
      <c r="M8" s="28"/>
      <c r="N8" s="28"/>
      <c r="O8" s="86" t="s">
        <v>26</v>
      </c>
      <c r="P8" s="87"/>
      <c r="Q8" s="19"/>
      <c r="R8" s="20" t="s">
        <v>4</v>
      </c>
      <c r="S8" s="19"/>
      <c r="T8" s="20" t="s">
        <v>5</v>
      </c>
      <c r="U8" s="19"/>
      <c r="V8" s="21" t="s">
        <v>6</v>
      </c>
    </row>
    <row r="9" spans="1:22" s="3" customFormat="1" ht="17.100000000000001" customHeight="1" x14ac:dyDescent="0.45">
      <c r="A9" s="1"/>
      <c r="B9" s="26"/>
      <c r="C9" s="27"/>
      <c r="D9" s="27"/>
      <c r="E9" s="27"/>
      <c r="F9" s="28"/>
      <c r="G9" s="28"/>
      <c r="H9" s="28"/>
      <c r="I9" s="28"/>
      <c r="J9" s="28"/>
      <c r="K9" s="28"/>
      <c r="L9" s="28"/>
      <c r="M9" s="28"/>
      <c r="N9" s="28"/>
      <c r="O9" s="27"/>
      <c r="P9" s="27"/>
      <c r="Q9" s="28"/>
      <c r="R9" s="29"/>
      <c r="S9" s="28"/>
      <c r="T9" s="29"/>
      <c r="U9" s="28"/>
      <c r="V9" s="29"/>
    </row>
    <row r="10" spans="1:22" s="3" customFormat="1" ht="20.100000000000001" customHeight="1" x14ac:dyDescent="0.45">
      <c r="A10" s="1"/>
      <c r="B10" s="88" t="s">
        <v>27</v>
      </c>
      <c r="C10" s="88"/>
      <c r="D10" s="88"/>
      <c r="E10" s="88"/>
      <c r="F10" s="88"/>
      <c r="G10" s="88"/>
      <c r="H10" s="88"/>
      <c r="I10" s="88"/>
      <c r="J10" s="88"/>
      <c r="K10" s="88"/>
      <c r="L10" s="88"/>
      <c r="M10" s="88"/>
      <c r="N10" s="88"/>
      <c r="O10" s="88"/>
      <c r="P10" s="88"/>
      <c r="Q10" s="88"/>
      <c r="R10" s="88"/>
      <c r="S10" s="88"/>
      <c r="T10" s="88"/>
      <c r="U10" s="88"/>
      <c r="V10" s="88"/>
    </row>
    <row r="11" spans="1:22" s="31" customFormat="1" ht="20.100000000000001" customHeight="1" x14ac:dyDescent="0.15">
      <c r="A11" s="2"/>
      <c r="B11" s="30"/>
      <c r="C11" s="30"/>
      <c r="D11" s="30"/>
      <c r="E11" s="30"/>
      <c r="F11" s="30"/>
      <c r="G11" s="30"/>
      <c r="H11" s="30"/>
      <c r="I11" s="30"/>
      <c r="J11" s="30"/>
      <c r="K11" s="30"/>
      <c r="L11" s="30"/>
      <c r="N11" s="49"/>
      <c r="P11" s="140" t="s">
        <v>53</v>
      </c>
      <c r="Q11" s="140"/>
      <c r="R11" s="139">
        <f ca="1">TODAY()</f>
        <v>45330</v>
      </c>
      <c r="S11" s="139"/>
      <c r="T11" s="139"/>
      <c r="U11" s="139"/>
      <c r="V11" s="139"/>
    </row>
    <row r="12" spans="1:22" s="3" customFormat="1" ht="15" customHeight="1" x14ac:dyDescent="0.45">
      <c r="A12" s="1"/>
      <c r="B12" s="32"/>
      <c r="C12" s="33" t="s">
        <v>28</v>
      </c>
      <c r="D12" s="34"/>
      <c r="E12" s="34"/>
      <c r="F12" s="34"/>
      <c r="G12" s="34"/>
      <c r="H12" s="34"/>
      <c r="I12" s="34"/>
      <c r="J12" s="34"/>
      <c r="K12" s="34"/>
      <c r="L12" s="34"/>
      <c r="M12" s="34"/>
      <c r="N12" s="34"/>
      <c r="O12" s="34"/>
      <c r="P12" s="34"/>
      <c r="Q12" s="34"/>
      <c r="R12" s="34"/>
      <c r="S12" s="34"/>
      <c r="T12" s="34"/>
      <c r="U12" s="34"/>
      <c r="V12" s="34"/>
    </row>
    <row r="13" spans="1:22" s="3" customFormat="1" ht="15" customHeight="1" thickBot="1" x14ac:dyDescent="0.5">
      <c r="A13" s="1"/>
      <c r="B13" s="34"/>
      <c r="C13" s="33" t="s">
        <v>29</v>
      </c>
      <c r="D13" s="34"/>
      <c r="E13" s="34"/>
      <c r="F13" s="34"/>
      <c r="G13" s="34"/>
      <c r="H13" s="34"/>
      <c r="I13" s="34"/>
      <c r="J13" s="34"/>
      <c r="K13" s="34"/>
      <c r="L13" s="34"/>
      <c r="M13" s="34"/>
      <c r="N13" s="34"/>
      <c r="O13" s="34"/>
      <c r="P13" s="34"/>
      <c r="Q13" s="34"/>
      <c r="R13" s="34"/>
      <c r="S13" s="34"/>
      <c r="T13" s="34"/>
      <c r="U13" s="34"/>
      <c r="V13" s="34"/>
    </row>
    <row r="14" spans="1:22" s="36" customFormat="1" ht="15" customHeight="1" x14ac:dyDescent="0.45">
      <c r="A14" s="35"/>
      <c r="B14" s="33"/>
      <c r="C14" s="89" t="s">
        <v>30</v>
      </c>
      <c r="D14" s="90"/>
      <c r="E14" s="90"/>
      <c r="F14" s="90"/>
      <c r="G14" s="91"/>
      <c r="H14" s="92" t="s">
        <v>31</v>
      </c>
      <c r="I14" s="93"/>
      <c r="J14" s="93"/>
      <c r="K14" s="98"/>
      <c r="L14" s="99"/>
      <c r="M14" s="99"/>
      <c r="N14" s="99"/>
      <c r="O14" s="99"/>
      <c r="P14" s="100"/>
      <c r="Q14" s="107" t="s">
        <v>32</v>
      </c>
      <c r="R14" s="108"/>
      <c r="S14" s="113"/>
      <c r="T14" s="114"/>
      <c r="U14" s="115"/>
      <c r="V14" s="33"/>
    </row>
    <row r="15" spans="1:22" s="36" customFormat="1" ht="15" customHeight="1" x14ac:dyDescent="0.45">
      <c r="A15" s="35"/>
      <c r="B15" s="33"/>
      <c r="C15" s="122" t="s">
        <v>33</v>
      </c>
      <c r="D15" s="123"/>
      <c r="E15" s="141" t="s">
        <v>34</v>
      </c>
      <c r="F15" s="123"/>
      <c r="G15" s="142"/>
      <c r="H15" s="94"/>
      <c r="I15" s="95"/>
      <c r="J15" s="95"/>
      <c r="K15" s="101"/>
      <c r="L15" s="102"/>
      <c r="M15" s="102"/>
      <c r="N15" s="102"/>
      <c r="O15" s="102"/>
      <c r="P15" s="103"/>
      <c r="Q15" s="109"/>
      <c r="R15" s="110"/>
      <c r="S15" s="116"/>
      <c r="T15" s="117"/>
      <c r="U15" s="118"/>
      <c r="V15" s="33"/>
    </row>
    <row r="16" spans="1:22" s="36" customFormat="1" ht="15.6" customHeight="1" x14ac:dyDescent="0.45">
      <c r="A16" s="35"/>
      <c r="B16" s="33"/>
      <c r="C16" s="124"/>
      <c r="D16" s="125"/>
      <c r="E16" s="126"/>
      <c r="F16" s="125"/>
      <c r="G16" s="127"/>
      <c r="H16" s="96"/>
      <c r="I16" s="97"/>
      <c r="J16" s="97"/>
      <c r="K16" s="104"/>
      <c r="L16" s="105"/>
      <c r="M16" s="105"/>
      <c r="N16" s="105"/>
      <c r="O16" s="105"/>
      <c r="P16" s="106"/>
      <c r="Q16" s="111"/>
      <c r="R16" s="112"/>
      <c r="S16" s="119"/>
      <c r="T16" s="120"/>
      <c r="U16" s="121"/>
      <c r="V16" s="33"/>
    </row>
    <row r="17" spans="1:22" s="36" customFormat="1" ht="30" customHeight="1" x14ac:dyDescent="0.45">
      <c r="A17" s="35"/>
      <c r="B17" s="33"/>
      <c r="C17" s="154" t="s">
        <v>35</v>
      </c>
      <c r="D17" s="155"/>
      <c r="E17" s="155"/>
      <c r="F17" s="155"/>
      <c r="G17" s="145"/>
      <c r="H17" s="146"/>
      <c r="I17" s="146"/>
      <c r="J17" s="146"/>
      <c r="K17" s="146"/>
      <c r="L17" s="146"/>
      <c r="M17" s="156" t="s">
        <v>36</v>
      </c>
      <c r="N17" s="157"/>
      <c r="O17" s="143" t="s">
        <v>37</v>
      </c>
      <c r="P17" s="144"/>
      <c r="Q17" s="145"/>
      <c r="R17" s="146"/>
      <c r="S17" s="146"/>
      <c r="T17" s="146"/>
      <c r="U17" s="147"/>
      <c r="V17" s="33"/>
    </row>
    <row r="18" spans="1:22" s="36" customFormat="1" ht="30" customHeight="1" x14ac:dyDescent="0.45">
      <c r="A18" s="35"/>
      <c r="B18" s="33"/>
      <c r="C18" s="148" t="s">
        <v>38</v>
      </c>
      <c r="D18" s="149"/>
      <c r="E18" s="149"/>
      <c r="F18" s="149"/>
      <c r="G18" s="150"/>
      <c r="H18" s="151"/>
      <c r="I18" s="151"/>
      <c r="J18" s="151"/>
      <c r="K18" s="151"/>
      <c r="L18" s="151"/>
      <c r="M18" s="37"/>
      <c r="N18" s="38"/>
      <c r="O18" s="152" t="s">
        <v>39</v>
      </c>
      <c r="P18" s="153"/>
      <c r="Q18" s="145"/>
      <c r="R18" s="146"/>
      <c r="S18" s="146"/>
      <c r="T18" s="146"/>
      <c r="U18" s="147"/>
      <c r="V18" s="33"/>
    </row>
    <row r="19" spans="1:22" s="36" customFormat="1" ht="25.35" customHeight="1" x14ac:dyDescent="0.45">
      <c r="A19" s="35"/>
      <c r="B19" s="33"/>
      <c r="C19" s="148" t="s">
        <v>40</v>
      </c>
      <c r="D19" s="149"/>
      <c r="E19" s="149"/>
      <c r="F19" s="153"/>
      <c r="G19" s="39"/>
      <c r="H19" s="158"/>
      <c r="I19" s="158"/>
      <c r="J19" s="158"/>
      <c r="K19" s="158"/>
      <c r="L19" s="158"/>
      <c r="M19" s="158"/>
      <c r="N19" s="158"/>
      <c r="O19" s="40"/>
      <c r="P19" s="40"/>
      <c r="Q19" s="40"/>
      <c r="R19" s="40"/>
      <c r="S19" s="40"/>
      <c r="T19" s="40"/>
      <c r="U19" s="41"/>
      <c r="V19" s="33"/>
    </row>
    <row r="20" spans="1:22" s="36" customFormat="1" ht="25.35" customHeight="1" x14ac:dyDescent="0.45">
      <c r="A20" s="35"/>
      <c r="B20" s="33"/>
      <c r="C20" s="148" t="s">
        <v>41</v>
      </c>
      <c r="D20" s="149"/>
      <c r="E20" s="149"/>
      <c r="F20" s="153"/>
      <c r="G20" s="159"/>
      <c r="H20" s="160"/>
      <c r="I20" s="160"/>
      <c r="J20" s="160"/>
      <c r="K20" s="160"/>
      <c r="L20" s="160"/>
      <c r="M20" s="160"/>
      <c r="N20" s="160"/>
      <c r="O20" s="160"/>
      <c r="P20" s="160"/>
      <c r="Q20" s="160"/>
      <c r="R20" s="160"/>
      <c r="S20" s="160"/>
      <c r="T20" s="160"/>
      <c r="U20" s="161"/>
      <c r="V20" s="33"/>
    </row>
    <row r="21" spans="1:22" s="36" customFormat="1" ht="25.35" customHeight="1" x14ac:dyDescent="0.45">
      <c r="A21" s="35"/>
      <c r="B21" s="33"/>
      <c r="C21" s="162" t="s">
        <v>42</v>
      </c>
      <c r="D21" s="163"/>
      <c r="E21" s="163"/>
      <c r="F21" s="163"/>
      <c r="G21" s="42"/>
      <c r="H21" s="164" t="s">
        <v>59</v>
      </c>
      <c r="I21" s="164"/>
      <c r="J21" s="164"/>
      <c r="K21" s="164"/>
      <c r="L21" s="164"/>
      <c r="M21" s="164"/>
      <c r="N21" s="165" t="s">
        <v>56</v>
      </c>
      <c r="O21" s="165"/>
      <c r="P21" s="165"/>
      <c r="Q21" s="165"/>
      <c r="R21" s="165" t="s">
        <v>63</v>
      </c>
      <c r="S21" s="165"/>
      <c r="T21" s="165"/>
      <c r="U21" s="166"/>
      <c r="V21" s="33"/>
    </row>
    <row r="22" spans="1:22" s="36" customFormat="1" ht="20.100000000000001" customHeight="1" x14ac:dyDescent="0.45">
      <c r="A22" s="35"/>
      <c r="B22" s="33"/>
      <c r="C22" s="43"/>
      <c r="D22" s="44"/>
      <c r="E22" s="44"/>
      <c r="F22" s="44"/>
      <c r="G22" s="53"/>
      <c r="H22" s="199" t="s">
        <v>61</v>
      </c>
      <c r="I22" s="199"/>
      <c r="J22" s="199"/>
      <c r="K22" s="199"/>
      <c r="L22" s="199"/>
      <c r="M22" s="199"/>
      <c r="N22" s="202">
        <v>0</v>
      </c>
      <c r="O22" s="202"/>
      <c r="P22" s="202"/>
      <c r="Q22" s="202"/>
      <c r="R22" s="171">
        <f>IF(AND(H22="基本コース",N23=0),MIN(N22*0.7,35000),IF(H22="基本コース（胃カメラ付）",MIN(N22*0.7,40000),MIN((N22+N23)*0.7,40000)))</f>
        <v>0</v>
      </c>
      <c r="S22" s="171"/>
      <c r="T22" s="171"/>
      <c r="U22" s="172"/>
      <c r="V22" s="33"/>
    </row>
    <row r="23" spans="1:22" s="36" customFormat="1" ht="20.100000000000001" customHeight="1" x14ac:dyDescent="0.45">
      <c r="A23" s="35"/>
      <c r="B23" s="33"/>
      <c r="C23" s="204" t="s">
        <v>62</v>
      </c>
      <c r="D23" s="205"/>
      <c r="E23" s="205"/>
      <c r="F23" s="206"/>
      <c r="G23" s="54"/>
      <c r="H23" s="180" t="str">
        <f>IF(H22="基本コース","内視鏡（胃カメラ）検査","")</f>
        <v/>
      </c>
      <c r="I23" s="180"/>
      <c r="J23" s="180"/>
      <c r="K23" s="180"/>
      <c r="L23" s="180"/>
      <c r="M23" s="180"/>
      <c r="N23" s="203">
        <v>0</v>
      </c>
      <c r="O23" s="203"/>
      <c r="P23" s="203"/>
      <c r="Q23" s="203"/>
      <c r="R23" s="173"/>
      <c r="S23" s="173"/>
      <c r="T23" s="173"/>
      <c r="U23" s="174"/>
      <c r="V23" s="33"/>
    </row>
    <row r="24" spans="1:22" s="36" customFormat="1" ht="20.100000000000001" customHeight="1" x14ac:dyDescent="0.45">
      <c r="A24" s="35"/>
      <c r="B24" s="33"/>
      <c r="C24" s="204"/>
      <c r="D24" s="205"/>
      <c r="E24" s="205"/>
      <c r="F24" s="206"/>
      <c r="G24" s="52"/>
      <c r="N24" s="55"/>
      <c r="O24" s="55"/>
      <c r="P24" s="55"/>
      <c r="Q24" s="55"/>
      <c r="R24" s="178"/>
      <c r="S24" s="178"/>
      <c r="T24" s="178"/>
      <c r="U24" s="179"/>
      <c r="V24" s="33"/>
    </row>
    <row r="25" spans="1:22" s="36" customFormat="1" ht="20.100000000000001" customHeight="1" x14ac:dyDescent="0.45">
      <c r="A25" s="35"/>
      <c r="B25" s="33"/>
      <c r="C25" s="204"/>
      <c r="D25" s="205"/>
      <c r="E25" s="205"/>
      <c r="F25" s="206"/>
      <c r="G25" s="211" t="s">
        <v>60</v>
      </c>
      <c r="H25" s="180" t="s">
        <v>54</v>
      </c>
      <c r="I25" s="180"/>
      <c r="J25" s="180"/>
      <c r="K25" s="180"/>
      <c r="L25" s="180"/>
      <c r="M25" s="180"/>
      <c r="N25" s="202">
        <v>0</v>
      </c>
      <c r="O25" s="202"/>
      <c r="P25" s="202"/>
      <c r="Q25" s="202"/>
      <c r="R25" s="200">
        <f>IF(N25&gt;0,MIN(N25*0.7,10000),0)</f>
        <v>0</v>
      </c>
      <c r="S25" s="200"/>
      <c r="T25" s="200"/>
      <c r="U25" s="201"/>
      <c r="V25" s="33"/>
    </row>
    <row r="26" spans="1:22" s="36" customFormat="1" ht="20.100000000000001" customHeight="1" x14ac:dyDescent="0.45">
      <c r="A26" s="35"/>
      <c r="B26" s="33"/>
      <c r="C26" s="204" t="s">
        <v>67</v>
      </c>
      <c r="D26" s="205"/>
      <c r="E26" s="205"/>
      <c r="F26" s="206"/>
      <c r="G26" s="212"/>
      <c r="H26" s="180" t="s">
        <v>55</v>
      </c>
      <c r="I26" s="180"/>
      <c r="J26" s="180"/>
      <c r="K26" s="180"/>
      <c r="L26" s="180"/>
      <c r="M26" s="180"/>
      <c r="N26" s="202">
        <v>0</v>
      </c>
      <c r="O26" s="202"/>
      <c r="P26" s="202"/>
      <c r="Q26" s="202"/>
      <c r="R26" s="200">
        <f>IF(N26&gt;0,MIN(N26*0.7,30500),0)</f>
        <v>0</v>
      </c>
      <c r="S26" s="200"/>
      <c r="T26" s="200"/>
      <c r="U26" s="201"/>
      <c r="V26" s="33"/>
    </row>
    <row r="27" spans="1:22" s="36" customFormat="1" ht="20.100000000000001" customHeight="1" x14ac:dyDescent="0.45">
      <c r="A27" s="35"/>
      <c r="B27" s="33"/>
      <c r="C27" s="204"/>
      <c r="D27" s="205"/>
      <c r="E27" s="205"/>
      <c r="F27" s="206"/>
      <c r="G27" s="51"/>
      <c r="H27" s="50" t="s">
        <v>58</v>
      </c>
      <c r="I27" s="50"/>
      <c r="J27" s="50"/>
      <c r="K27" s="50"/>
      <c r="L27" s="50"/>
      <c r="M27" s="50"/>
      <c r="N27" s="175">
        <f>SUM(N22:Q23,N25:Q26)</f>
        <v>0</v>
      </c>
      <c r="O27" s="177"/>
      <c r="P27" s="177"/>
      <c r="Q27" s="177"/>
      <c r="R27" s="175">
        <f>SUM(R22,R25:U26)</f>
        <v>0</v>
      </c>
      <c r="S27" s="175"/>
      <c r="T27" s="175"/>
      <c r="U27" s="176"/>
      <c r="V27" s="33"/>
    </row>
    <row r="28" spans="1:22" s="36" customFormat="1" ht="20.100000000000001" customHeight="1" x14ac:dyDescent="0.45">
      <c r="A28" s="35"/>
      <c r="B28" s="33"/>
      <c r="C28" s="204"/>
      <c r="D28" s="205"/>
      <c r="E28" s="205"/>
      <c r="F28" s="206"/>
      <c r="G28" s="213" t="s">
        <v>65</v>
      </c>
      <c r="H28" s="216"/>
      <c r="I28" s="216"/>
      <c r="J28" s="216"/>
      <c r="K28" s="216"/>
      <c r="L28" s="216"/>
      <c r="M28" s="216"/>
      <c r="N28" s="216"/>
      <c r="O28" s="216"/>
      <c r="P28" s="216"/>
      <c r="Q28" s="216"/>
      <c r="R28" s="216"/>
      <c r="S28" s="216"/>
      <c r="T28" s="216"/>
      <c r="U28" s="217"/>
      <c r="V28" s="33"/>
    </row>
    <row r="29" spans="1:22" s="3" customFormat="1" ht="20.100000000000001" customHeight="1" x14ac:dyDescent="0.45">
      <c r="A29" s="1"/>
      <c r="B29" s="33"/>
      <c r="C29" s="204"/>
      <c r="D29" s="205"/>
      <c r="E29" s="205"/>
      <c r="F29" s="206"/>
      <c r="G29" s="214"/>
      <c r="H29" s="218"/>
      <c r="I29" s="218"/>
      <c r="J29" s="218"/>
      <c r="K29" s="218"/>
      <c r="L29" s="218"/>
      <c r="M29" s="218"/>
      <c r="N29" s="218"/>
      <c r="O29" s="218"/>
      <c r="P29" s="218"/>
      <c r="Q29" s="218"/>
      <c r="R29" s="218"/>
      <c r="S29" s="218"/>
      <c r="T29" s="218"/>
      <c r="U29" s="219"/>
      <c r="V29" s="34"/>
    </row>
    <row r="30" spans="1:22" s="3" customFormat="1" ht="20.100000000000001" customHeight="1" thickBot="1" x14ac:dyDescent="0.5">
      <c r="A30" s="1"/>
      <c r="B30" s="33"/>
      <c r="C30" s="207"/>
      <c r="D30" s="208"/>
      <c r="E30" s="208"/>
      <c r="F30" s="209"/>
      <c r="G30" s="215"/>
      <c r="H30" s="181"/>
      <c r="I30" s="181"/>
      <c r="J30" s="181"/>
      <c r="K30" s="181"/>
      <c r="L30" s="181"/>
      <c r="M30" s="181"/>
      <c r="N30" s="181"/>
      <c r="O30" s="181"/>
      <c r="P30" s="181"/>
      <c r="Q30" s="181"/>
      <c r="R30" s="181"/>
      <c r="S30" s="181"/>
      <c r="T30" s="181"/>
      <c r="U30" s="182"/>
      <c r="V30" s="34"/>
    </row>
    <row r="31" spans="1:22" s="3" customFormat="1" ht="25.35" customHeight="1" thickBot="1" x14ac:dyDescent="0.5">
      <c r="A31" s="1"/>
      <c r="B31" s="34"/>
      <c r="C31" s="183" t="s">
        <v>43</v>
      </c>
      <c r="D31" s="184"/>
      <c r="E31" s="184"/>
      <c r="F31" s="185"/>
      <c r="G31" s="192">
        <v>0</v>
      </c>
      <c r="H31" s="193"/>
      <c r="I31" s="193"/>
      <c r="J31" s="193"/>
      <c r="K31" s="193"/>
      <c r="L31" s="194"/>
      <c r="M31" s="186" t="s">
        <v>68</v>
      </c>
      <c r="N31" s="187"/>
      <c r="O31" s="188"/>
      <c r="P31" s="189">
        <f>R27</f>
        <v>0</v>
      </c>
      <c r="Q31" s="190"/>
      <c r="R31" s="190"/>
      <c r="S31" s="190"/>
      <c r="T31" s="190"/>
      <c r="U31" s="191"/>
      <c r="V31" s="34"/>
    </row>
    <row r="32" spans="1:22" s="3" customFormat="1" ht="18.600000000000001" customHeight="1" x14ac:dyDescent="0.45">
      <c r="A32" s="1"/>
      <c r="B32" s="34"/>
      <c r="C32" s="210" t="s">
        <v>69</v>
      </c>
      <c r="D32" s="210"/>
      <c r="E32" s="210"/>
      <c r="F32" s="210"/>
      <c r="G32" s="210"/>
      <c r="H32" s="210"/>
      <c r="I32" s="210"/>
      <c r="J32" s="210"/>
      <c r="K32" s="210"/>
      <c r="L32" s="210"/>
      <c r="M32" s="210"/>
      <c r="N32" s="210"/>
      <c r="O32" s="210"/>
      <c r="P32" s="210"/>
      <c r="Q32" s="210"/>
      <c r="R32" s="210"/>
      <c r="S32" s="210"/>
      <c r="T32" s="210"/>
      <c r="U32" s="210"/>
      <c r="V32" s="34"/>
    </row>
    <row r="33" spans="1:22" s="3" customFormat="1" ht="15" customHeight="1" thickBot="1" x14ac:dyDescent="0.5">
      <c r="A33" s="1"/>
      <c r="B33" s="34"/>
      <c r="C33" s="34" t="s">
        <v>44</v>
      </c>
      <c r="D33" s="34"/>
      <c r="E33" s="34"/>
      <c r="F33" s="34"/>
      <c r="G33" s="34"/>
      <c r="H33" s="34"/>
      <c r="I33" s="34"/>
      <c r="J33" s="34"/>
      <c r="K33" s="34"/>
      <c r="L33" s="34"/>
      <c r="M33" s="34"/>
      <c r="N33" s="34"/>
      <c r="O33" s="34"/>
      <c r="P33" s="34"/>
      <c r="Q33" s="34"/>
      <c r="R33" s="34"/>
      <c r="S33" s="34"/>
      <c r="T33" s="34"/>
      <c r="U33" s="34"/>
      <c r="V33" s="34"/>
    </row>
    <row r="34" spans="1:22" s="3" customFormat="1" ht="40.35" customHeight="1" x14ac:dyDescent="0.45">
      <c r="A34" s="1"/>
      <c r="B34" s="34"/>
      <c r="C34" s="60" t="s">
        <v>45</v>
      </c>
      <c r="D34" s="61"/>
      <c r="E34" s="61"/>
      <c r="F34" s="62"/>
      <c r="G34" s="76"/>
      <c r="H34" s="77"/>
      <c r="I34" s="77"/>
      <c r="J34" s="77"/>
      <c r="K34" s="77"/>
      <c r="L34" s="77"/>
      <c r="M34" s="63" t="s">
        <v>57</v>
      </c>
      <c r="N34" s="63"/>
      <c r="O34" s="64"/>
      <c r="P34" s="65" t="s">
        <v>46</v>
      </c>
      <c r="Q34" s="66"/>
      <c r="R34" s="67"/>
      <c r="S34" s="80"/>
      <c r="T34" s="81"/>
      <c r="U34" s="82"/>
      <c r="V34" s="34"/>
    </row>
    <row r="35" spans="1:22" s="3" customFormat="1" ht="35.1" customHeight="1" x14ac:dyDescent="0.45">
      <c r="A35" s="1"/>
      <c r="B35" s="34"/>
      <c r="C35" s="68" t="s">
        <v>47</v>
      </c>
      <c r="D35" s="69"/>
      <c r="E35" s="69"/>
      <c r="F35" s="70"/>
      <c r="G35" s="78"/>
      <c r="H35" s="79"/>
      <c r="I35" s="79"/>
      <c r="J35" s="79"/>
      <c r="K35" s="79"/>
      <c r="L35" s="79"/>
      <c r="M35" s="71" t="s">
        <v>64</v>
      </c>
      <c r="N35" s="71"/>
      <c r="O35" s="72"/>
      <c r="P35" s="73" t="s">
        <v>48</v>
      </c>
      <c r="Q35" s="74"/>
      <c r="R35" s="75"/>
      <c r="S35" s="83"/>
      <c r="T35" s="84"/>
      <c r="U35" s="85"/>
      <c r="V35" s="34"/>
    </row>
    <row r="36" spans="1:22" s="3" customFormat="1" ht="26.1" customHeight="1" x14ac:dyDescent="0.45">
      <c r="A36" s="1"/>
      <c r="B36" s="34"/>
      <c r="C36" s="167" t="s">
        <v>49</v>
      </c>
      <c r="D36" s="168"/>
      <c r="E36" s="168"/>
      <c r="F36" s="169"/>
      <c r="G36" s="170" t="s">
        <v>50</v>
      </c>
      <c r="H36" s="168"/>
      <c r="I36" s="168"/>
      <c r="J36" s="168"/>
      <c r="K36" s="169"/>
      <c r="L36" s="170" t="s">
        <v>51</v>
      </c>
      <c r="M36" s="168"/>
      <c r="N36" s="169"/>
      <c r="O36" s="56"/>
      <c r="P36" s="57"/>
      <c r="Q36" s="57"/>
      <c r="R36" s="57"/>
      <c r="S36" s="57"/>
      <c r="T36" s="57"/>
      <c r="U36" s="58"/>
      <c r="V36" s="34"/>
    </row>
    <row r="37" spans="1:22" s="3" customFormat="1" ht="24.6" customHeight="1" thickBot="1" x14ac:dyDescent="0.5">
      <c r="A37" s="1"/>
      <c r="B37" s="34"/>
      <c r="C37" s="195" t="s">
        <v>52</v>
      </c>
      <c r="D37" s="196"/>
      <c r="E37" s="196"/>
      <c r="F37" s="197"/>
      <c r="G37" s="45"/>
      <c r="H37" s="198"/>
      <c r="I37" s="198"/>
      <c r="J37" s="198"/>
      <c r="K37" s="198"/>
      <c r="L37" s="198"/>
      <c r="M37" s="198"/>
      <c r="N37" s="198"/>
      <c r="O37" s="198"/>
      <c r="P37" s="198"/>
      <c r="Q37" s="198"/>
      <c r="R37" s="198"/>
      <c r="S37" s="198"/>
      <c r="T37" s="198"/>
      <c r="U37" s="46"/>
      <c r="V37" s="34"/>
    </row>
    <row r="38" spans="1:22" x14ac:dyDescent="0.45">
      <c r="C38" s="59" t="s">
        <v>66</v>
      </c>
      <c r="D38" s="59"/>
      <c r="E38" s="59"/>
      <c r="F38" s="59"/>
      <c r="G38" s="59"/>
      <c r="H38" s="59"/>
      <c r="I38" s="59"/>
      <c r="J38" s="59"/>
      <c r="K38" s="59"/>
      <c r="L38" s="59"/>
      <c r="M38" s="59"/>
      <c r="N38" s="59"/>
      <c r="O38" s="59"/>
      <c r="P38" s="59"/>
      <c r="Q38" s="59"/>
      <c r="R38" s="59"/>
      <c r="S38" s="59"/>
      <c r="T38" s="59"/>
      <c r="U38" s="59"/>
    </row>
    <row r="39" spans="1:22" x14ac:dyDescent="0.45"/>
    <row r="40" spans="1:22" x14ac:dyDescent="0.45"/>
    <row r="41" spans="1:22" x14ac:dyDescent="0.45"/>
    <row r="42" spans="1:22" x14ac:dyDescent="0.45"/>
    <row r="43" spans="1:22" x14ac:dyDescent="0.45"/>
    <row r="44" spans="1:22" x14ac:dyDescent="0.45"/>
    <row r="45" spans="1:22" x14ac:dyDescent="0.45"/>
    <row r="46" spans="1:22" x14ac:dyDescent="0.45"/>
    <row r="47" spans="1:22" x14ac:dyDescent="0.45"/>
    <row r="48" spans="1:22" x14ac:dyDescent="0.45"/>
    <row r="49" x14ac:dyDescent="0.45"/>
    <row r="50" x14ac:dyDescent="0.45"/>
    <row r="51" x14ac:dyDescent="0.45"/>
    <row r="52" x14ac:dyDescent="0.45"/>
    <row r="53" x14ac:dyDescent="0.45"/>
    <row r="54" x14ac:dyDescent="0.45"/>
    <row r="55" x14ac:dyDescent="0.45"/>
    <row r="56" x14ac:dyDescent="0.45"/>
    <row r="57" x14ac:dyDescent="0.45"/>
    <row r="58" x14ac:dyDescent="0.45"/>
    <row r="59" x14ac:dyDescent="0.45"/>
    <row r="60" x14ac:dyDescent="0.45"/>
    <row r="61" x14ac:dyDescent="0.45"/>
    <row r="62" x14ac:dyDescent="0.45"/>
    <row r="63" x14ac:dyDescent="0.45"/>
    <row r="64" x14ac:dyDescent="0.45"/>
    <row r="65" x14ac:dyDescent="0.45"/>
    <row r="66" x14ac:dyDescent="0.45"/>
    <row r="67" x14ac:dyDescent="0.45"/>
    <row r="68" x14ac:dyDescent="0.45"/>
    <row r="69" x14ac:dyDescent="0.45"/>
    <row r="70" x14ac:dyDescent="0.45"/>
    <row r="71" x14ac:dyDescent="0.45"/>
    <row r="72" x14ac:dyDescent="0.45"/>
    <row r="73" x14ac:dyDescent="0.45"/>
    <row r="74" x14ac:dyDescent="0.45"/>
  </sheetData>
  <sheetProtection algorithmName="SHA-512" hashValue="XcnQE3VabDUUoEJ2bRwXbYYG2n/rEyFHmhM+5AmUcYtpZ00YjQVgjjJpMivjXPKikuh8nj6S+ufTfpnW4n4wzQ==" saltValue="qzQxFkMmQ6M6ZT+2cNN53w==" spinCount="100000" sheet="1" objects="1" scenarios="1" selectLockedCells="1"/>
  <mergeCells count="95">
    <mergeCell ref="C23:F25"/>
    <mergeCell ref="C26:F30"/>
    <mergeCell ref="C32:U32"/>
    <mergeCell ref="G25:G26"/>
    <mergeCell ref="G28:G30"/>
    <mergeCell ref="H28:U28"/>
    <mergeCell ref="H29:U29"/>
    <mergeCell ref="H30:U30"/>
    <mergeCell ref="C31:F31"/>
    <mergeCell ref="M31:O31"/>
    <mergeCell ref="P31:U31"/>
    <mergeCell ref="G31:L31"/>
    <mergeCell ref="R22:U23"/>
    <mergeCell ref="R27:U27"/>
    <mergeCell ref="N27:Q27"/>
    <mergeCell ref="R24:U24"/>
    <mergeCell ref="H23:M23"/>
    <mergeCell ref="H25:M25"/>
    <mergeCell ref="H26:M26"/>
    <mergeCell ref="H22:M22"/>
    <mergeCell ref="R25:U25"/>
    <mergeCell ref="R26:U26"/>
    <mergeCell ref="N22:Q22"/>
    <mergeCell ref="N23:Q23"/>
    <mergeCell ref="N25:Q25"/>
    <mergeCell ref="N26:Q26"/>
    <mergeCell ref="C19:F19"/>
    <mergeCell ref="H19:N19"/>
    <mergeCell ref="C20:F20"/>
    <mergeCell ref="G20:U20"/>
    <mergeCell ref="C21:F21"/>
    <mergeCell ref="H21:M21"/>
    <mergeCell ref="N21:Q21"/>
    <mergeCell ref="R21:U21"/>
    <mergeCell ref="O17:P17"/>
    <mergeCell ref="Q17:U17"/>
    <mergeCell ref="C18:F18"/>
    <mergeCell ref="G18:L18"/>
    <mergeCell ref="O18:P18"/>
    <mergeCell ref="Q18:U18"/>
    <mergeCell ref="C17:F17"/>
    <mergeCell ref="G17:L17"/>
    <mergeCell ref="M17:N17"/>
    <mergeCell ref="B2:B7"/>
    <mergeCell ref="C6:E7"/>
    <mergeCell ref="R11:V11"/>
    <mergeCell ref="P11:Q11"/>
    <mergeCell ref="E15:G15"/>
    <mergeCell ref="C2:E3"/>
    <mergeCell ref="F2:F3"/>
    <mergeCell ref="G2:G3"/>
    <mergeCell ref="H2:H3"/>
    <mergeCell ref="I2:I3"/>
    <mergeCell ref="J4:J5"/>
    <mergeCell ref="K4:K5"/>
    <mergeCell ref="L4:L5"/>
    <mergeCell ref="J2:J3"/>
    <mergeCell ref="K2:K3"/>
    <mergeCell ref="L2:L3"/>
    <mergeCell ref="C4:E5"/>
    <mergeCell ref="F4:F5"/>
    <mergeCell ref="G4:G5"/>
    <mergeCell ref="H4:H5"/>
    <mergeCell ref="I4:I5"/>
    <mergeCell ref="U2:V2"/>
    <mergeCell ref="O2:P2"/>
    <mergeCell ref="Q2:R2"/>
    <mergeCell ref="S2:T2"/>
    <mergeCell ref="O6:O7"/>
    <mergeCell ref="O8:P8"/>
    <mergeCell ref="B10:V10"/>
    <mergeCell ref="C14:G14"/>
    <mergeCell ref="H14:J16"/>
    <mergeCell ref="K14:P16"/>
    <mergeCell ref="Q14:R16"/>
    <mergeCell ref="S14:U16"/>
    <mergeCell ref="C15:D15"/>
    <mergeCell ref="C16:D16"/>
    <mergeCell ref="E16:G16"/>
    <mergeCell ref="C38:U38"/>
    <mergeCell ref="C34:F34"/>
    <mergeCell ref="M34:O34"/>
    <mergeCell ref="P34:R34"/>
    <mergeCell ref="C35:F35"/>
    <mergeCell ref="M35:O35"/>
    <mergeCell ref="P35:R35"/>
    <mergeCell ref="G34:L34"/>
    <mergeCell ref="G35:L35"/>
    <mergeCell ref="S34:U34"/>
    <mergeCell ref="S35:U35"/>
    <mergeCell ref="C36:F36"/>
    <mergeCell ref="G36:K36"/>
    <mergeCell ref="L36:N36"/>
    <mergeCell ref="C37:F37"/>
    <mergeCell ref="H37:T37"/>
  </mergeCells>
  <phoneticPr fontId="3"/>
  <conditionalFormatting sqref="N23:Q23">
    <cfRule type="expression" dxfId="0" priority="1">
      <formula>$H$23&lt;&gt;""</formula>
    </cfRule>
  </conditionalFormatting>
  <dataValidations count="9">
    <dataValidation type="whole" imeMode="off" operator="greaterThanOrEqual" allowBlank="1" showInputMessage="1" showErrorMessage="1" sqref="C16:G16">
      <formula1>1</formula1>
    </dataValidation>
    <dataValidation imeMode="on" allowBlank="1" showInputMessage="1" showErrorMessage="1" sqref="K14:P16 S14:U16 G17:L18 G34:L35 G20:U20"/>
    <dataValidation imeMode="off" allowBlank="1" showInputMessage="1" showErrorMessage="1" sqref="Q17:U17 P31:U31 G31:L31 N22:N23 N25:N26 R22 R25:R26"/>
    <dataValidation type="list" imeMode="off" allowBlank="1" showInputMessage="1" showErrorMessage="1" sqref="O36:U36">
      <formula1>"0,1,2,3,4,5,6,7,8,9"</formula1>
    </dataValidation>
    <dataValidation imeMode="fullKatakana" allowBlank="1" showInputMessage="1" showErrorMessage="1" sqref="H37:T37"/>
    <dataValidation type="list" errorStyle="information" allowBlank="1" showInputMessage="1" showErrorMessage="1" errorTitle="お願い" error="リストからお選びください" sqref="M34:O34">
      <formula1>"　,銀行,信用金庫,信用組合"</formula1>
    </dataValidation>
    <dataValidation type="list" allowBlank="1" showInputMessage="1" showErrorMessage="1" sqref="H22:M22">
      <formula1>"お選びください,基本コース,基本コース（胃カメラ付）"</formula1>
    </dataValidation>
    <dataValidation type="list" errorStyle="information" allowBlank="1" showInputMessage="1" showErrorMessage="1" errorTitle="お願い" error="リストからお選びください。" sqref="M35:O35">
      <formula1>"支店,出張所"</formula1>
    </dataValidation>
    <dataValidation type="list" imeMode="on" allowBlank="1" showInputMessage="1" showErrorMessage="1" sqref="Q18:U18">
      <formula1>"本人,配偶者,子,実父,実母,義父,義母"</formula1>
    </dataValidation>
  </dataValidations>
  <printOptions horizontalCentered="1"/>
  <pageMargins left="0.25" right="0.25"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契約外医療機関日帰り人間ドック等費用申請書</vt:lpstr>
      <vt:lpstr>契約外医療機関日帰り人間ドック等費用申請書!Print_Area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2023-04-20T23:39:50Z</cp:lastPrinted>
  <dcterms:created xsi:type="dcterms:W3CDTF">2023-04-16T23:17:31Z</dcterms:created>
  <dcterms:modified xsi:type="dcterms:W3CDTF">2024-02-08T08:11:41Z</dcterms:modified>
</cp:coreProperties>
</file>